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96\Desktop\2024\MATRICES 2024\junio\"/>
    </mc:Choice>
  </mc:AlternateContent>
  <bookViews>
    <workbookView xWindow="-120" yWindow="-120" windowWidth="20730" windowHeight="11160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(remuneraci'!$A$1:$L$139</definedName>
  </definedNames>
  <calcPr calcId="162913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L133" i="2" s="1"/>
  <c r="H134" i="2"/>
  <c r="H135" i="2"/>
  <c r="H136" i="2"/>
  <c r="H137" i="2"/>
  <c r="H138" i="2"/>
  <c r="H139" i="2"/>
  <c r="H2" i="2"/>
  <c r="G133" i="2"/>
  <c r="G45" i="2" l="1"/>
  <c r="G70" i="2" l="1"/>
  <c r="L70" i="2"/>
  <c r="G63" i="2" l="1"/>
  <c r="L63" i="2"/>
  <c r="G33" i="2" l="1"/>
  <c r="G21" i="2"/>
  <c r="G3" i="2"/>
  <c r="L21" i="2" l="1"/>
  <c r="L33" i="2"/>
  <c r="L3" i="2"/>
  <c r="G44" i="2"/>
  <c r="L4" i="2" l="1"/>
  <c r="L5" i="2"/>
  <c r="L6" i="2"/>
  <c r="L11" i="2"/>
  <c r="L12" i="2"/>
  <c r="L13" i="2"/>
  <c r="L14" i="2"/>
  <c r="L19" i="2"/>
  <c r="L20" i="2"/>
  <c r="L22" i="2"/>
  <c r="L23" i="2"/>
  <c r="L28" i="2"/>
  <c r="L29" i="2"/>
  <c r="L31" i="2"/>
  <c r="L37" i="2"/>
  <c r="L38" i="2"/>
  <c r="L40" i="2"/>
  <c r="L46" i="2"/>
  <c r="L47" i="2"/>
  <c r="L49" i="2"/>
  <c r="L54" i="2"/>
  <c r="L55" i="2"/>
  <c r="L57" i="2"/>
  <c r="L62" i="2"/>
  <c r="L64" i="2"/>
  <c r="L66" i="2"/>
  <c r="L72" i="2"/>
  <c r="L73" i="2"/>
  <c r="L75" i="2"/>
  <c r="L80" i="2"/>
  <c r="L81" i="2"/>
  <c r="L83" i="2"/>
  <c r="L88" i="2"/>
  <c r="L89" i="2"/>
  <c r="L91" i="2"/>
  <c r="L96" i="2"/>
  <c r="L97" i="2"/>
  <c r="L99" i="2"/>
  <c r="L104" i="2"/>
  <c r="L105" i="2"/>
  <c r="L107" i="2"/>
  <c r="L112" i="2"/>
  <c r="L113" i="2"/>
  <c r="L115" i="2"/>
  <c r="L120" i="2"/>
  <c r="L134" i="2"/>
  <c r="L126" i="2"/>
  <c r="L127" i="2"/>
  <c r="L129" i="2"/>
  <c r="L135" i="2"/>
  <c r="L136" i="2"/>
  <c r="L137" i="2"/>
  <c r="L2" i="2" l="1"/>
  <c r="L111" i="2"/>
  <c r="L125" i="2"/>
  <c r="L103" i="2"/>
  <c r="L87" i="2"/>
  <c r="L119" i="2"/>
  <c r="L95" i="2"/>
  <c r="L128" i="2"/>
  <c r="L121" i="2"/>
  <c r="L114" i="2"/>
  <c r="L106" i="2"/>
  <c r="L98" i="2"/>
  <c r="L90" i="2"/>
  <c r="L82" i="2"/>
  <c r="L74" i="2"/>
  <c r="L65" i="2"/>
  <c r="L56" i="2"/>
  <c r="L48" i="2"/>
  <c r="L39" i="2"/>
  <c r="L30" i="2"/>
  <c r="L130" i="2"/>
  <c r="L122" i="2"/>
  <c r="L116" i="2"/>
  <c r="L139" i="2"/>
  <c r="L108" i="2"/>
  <c r="L100" i="2"/>
  <c r="L76" i="2"/>
  <c r="L67" i="2"/>
  <c r="L58" i="2"/>
  <c r="L50" i="2"/>
  <c r="L41" i="2"/>
  <c r="L32" i="2"/>
  <c r="L24" i="2"/>
  <c r="L15" i="2"/>
  <c r="L9" i="2"/>
  <c r="L42" i="2"/>
  <c r="L34" i="2"/>
  <c r="L25" i="2"/>
  <c r="L16" i="2"/>
  <c r="L7" i="2"/>
  <c r="L124" i="2"/>
  <c r="L118" i="2"/>
  <c r="L110" i="2"/>
  <c r="L102" i="2"/>
  <c r="L94" i="2"/>
  <c r="L86" i="2"/>
  <c r="L79" i="2"/>
  <c r="L71" i="2"/>
  <c r="L61" i="2"/>
  <c r="L53" i="2"/>
  <c r="L132" i="2"/>
  <c r="L92" i="2"/>
  <c r="L84" i="2"/>
  <c r="L77" i="2"/>
  <c r="L68" i="2"/>
  <c r="L59" i="2"/>
  <c r="L51" i="2"/>
  <c r="L43" i="2"/>
  <c r="L35" i="2"/>
  <c r="L26" i="2"/>
  <c r="L17" i="2"/>
  <c r="L8" i="2"/>
  <c r="L138" i="2"/>
  <c r="L131" i="2"/>
  <c r="L123" i="2"/>
  <c r="L117" i="2"/>
  <c r="L109" i="2"/>
  <c r="L101" i="2"/>
  <c r="L93" i="2"/>
  <c r="L85" i="2"/>
  <c r="L78" i="2"/>
  <c r="L69" i="2"/>
  <c r="L60" i="2"/>
  <c r="L52" i="2"/>
  <c r="L44" i="2"/>
  <c r="L36" i="2"/>
  <c r="L27" i="2"/>
  <c r="L18" i="2"/>
  <c r="L10" i="2"/>
  <c r="G2" i="2"/>
  <c r="G83" i="2" l="1"/>
  <c r="G4" i="2"/>
  <c r="G5" i="2"/>
  <c r="G6" i="2"/>
  <c r="G9" i="2"/>
  <c r="G7" i="2"/>
  <c r="G8" i="2"/>
  <c r="G10" i="2"/>
  <c r="G11" i="2"/>
  <c r="G12" i="2"/>
  <c r="G13" i="2"/>
  <c r="G14" i="2"/>
  <c r="G15" i="2"/>
  <c r="G16" i="2"/>
  <c r="G17" i="2"/>
  <c r="G18" i="2"/>
  <c r="G19" i="2"/>
  <c r="G20" i="2"/>
  <c r="G22" i="2"/>
  <c r="G23" i="2"/>
  <c r="G24" i="2"/>
  <c r="G25" i="2"/>
  <c r="G26" i="2"/>
  <c r="G27" i="2"/>
  <c r="G28" i="2"/>
  <c r="G29" i="2"/>
  <c r="G30" i="2"/>
  <c r="G31" i="2"/>
  <c r="G32" i="2"/>
  <c r="G34" i="2"/>
  <c r="G35" i="2"/>
  <c r="G36" i="2"/>
  <c r="G37" i="2"/>
  <c r="G38" i="2"/>
  <c r="G39" i="2"/>
  <c r="G40" i="2"/>
  <c r="G41" i="2"/>
  <c r="G42" i="2"/>
  <c r="G43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4" i="2"/>
  <c r="G65" i="2"/>
  <c r="G66" i="2"/>
  <c r="G67" i="2"/>
  <c r="G68" i="2"/>
  <c r="G69" i="2"/>
  <c r="G71" i="2"/>
  <c r="G72" i="2"/>
  <c r="G73" i="2"/>
  <c r="G74" i="2"/>
  <c r="G75" i="2"/>
  <c r="G76" i="2"/>
  <c r="G77" i="2"/>
  <c r="G78" i="2"/>
  <c r="G79" i="2"/>
  <c r="G80" i="2"/>
  <c r="G81" i="2"/>
  <c r="G82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34" i="2"/>
  <c r="G122" i="2"/>
  <c r="G123" i="2"/>
  <c r="G124" i="2"/>
  <c r="G125" i="2"/>
  <c r="G126" i="2"/>
  <c r="G127" i="2"/>
  <c r="G128" i="2"/>
  <c r="G129" i="2"/>
  <c r="G130" i="2"/>
  <c r="G131" i="2"/>
  <c r="G132" i="2"/>
  <c r="G135" i="2"/>
  <c r="G136" i="2"/>
  <c r="G137" i="2"/>
  <c r="G138" i="2"/>
  <c r="G139" i="2"/>
</calcChain>
</file>

<file path=xl/sharedStrings.xml><?xml version="1.0" encoding="utf-8"?>
<sst xmlns="http://schemas.openxmlformats.org/spreadsheetml/2006/main" count="537" uniqueCount="244">
  <si>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</si>
  <si>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</si>
  <si>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</si>
  <si>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</si>
  <si>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</si>
  <si>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</si>
  <si>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</si>
  <si>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</si>
  <si>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</si>
  <si>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</si>
  <si>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</si>
  <si>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</si>
  <si>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</si>
  <si>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1.-SERVICIO CIVIL PUBLICO (LOSEP)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</si>
  <si>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</si>
  <si>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</si>
  <si>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</si>
  <si>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</si>
  <si>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</si>
  <si>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</si>
  <si>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</si>
  <si>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</si>
  <si>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</si>
  <si>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</si>
  <si>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</si>
  <si>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</si>
  <si>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</si>
  <si>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</si>
  <si>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</si>
  <si>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</si>
  <si>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</si>
  <si>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</si>
  <si>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</si>
  <si>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</si>
  <si>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</si>
  <si>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</si>
  <si>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</si>
  <si>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</si>
  <si>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</si>
  <si>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</si>
  <si>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ASISTENTE FINANCIERO</t>
  </si>
  <si>
    <t>DIRECTOR DE PREVENCIÓN Y RIESGO</t>
  </si>
  <si>
    <t>BOMBERO OPERATIVO</t>
  </si>
  <si>
    <t>BOMBERO - SUPERVISOR OPERATIVO</t>
  </si>
  <si>
    <t>ANALISTA DE PRESUPUESTO</t>
  </si>
  <si>
    <t>INSPECTOR DE PREVENCIÓN Y RIESGO 2</t>
  </si>
  <si>
    <t>INSPECTOR DE PREVENCIÓN Y RIESGO 1</t>
  </si>
  <si>
    <t>BOMBERO - AYUDANTE PRIMERO</t>
  </si>
  <si>
    <t>TÉCNICO EN SISTEMAS</t>
  </si>
  <si>
    <t>DIRECTORA FINANCIERA</t>
  </si>
  <si>
    <t>DIRECTOR DE ASESORÍA JURÍDICA</t>
  </si>
  <si>
    <t>ASISTENTE DE RECEPCIÓN E INFORMACIÓN</t>
  </si>
  <si>
    <t>ASISTENTE JURÍDICO</t>
  </si>
  <si>
    <t>ASISTENTE DE COMUNICACIÓN  SOCIAL</t>
  </si>
  <si>
    <t>CONTADORA</t>
  </si>
  <si>
    <t>ANALISTA DE PREVENCIÓN Y RIESGO</t>
  </si>
  <si>
    <t xml:space="preserve">SECRETARIA GENERAL </t>
  </si>
  <si>
    <t>ANALISTA DE ATENCIÓN Y SERVICIO A LA CIUDADANÍA</t>
  </si>
  <si>
    <t>ANALISTA DE TECNOLOGÍAS DE INFORMACIÓN Y COMUNICACIÓN</t>
  </si>
  <si>
    <t>DIRECTOR DE PLANIFICACIÓN INSTITUCIONAL E INNOVACIÓN</t>
  </si>
  <si>
    <t>CONDUCTOR ADMINISTRATIVO</t>
  </si>
  <si>
    <t>ANALISTA DE PLANIFICACIÓN INSTITUCIONAL</t>
  </si>
  <si>
    <t>ANALISTA DE SERVICIOS INSTITUCIONALES, MANTENIMIENTO Y TRANSPORTE</t>
  </si>
  <si>
    <t>AUXILIAR DE SERVICIOS</t>
  </si>
  <si>
    <t>TÉCNICO DE GESTIÓN DOCUMENTAL Y ARCHIVO</t>
  </si>
  <si>
    <t>JEFE DE BRIGADA</t>
  </si>
  <si>
    <t>TÉCNICO DE EMISIÓN</t>
  </si>
  <si>
    <t>ANALISTA DE GESTIÓN COMUNITARIA</t>
  </si>
  <si>
    <t>ANALISTA DE TALENTO HUMANO</t>
  </si>
  <si>
    <t>ASISTENTE DE PREVENCIÓN Y RIESGO</t>
  </si>
  <si>
    <t>BOMBERO - AYUDANTE SEGUNDO</t>
  </si>
  <si>
    <t>ASISTENTE ADMINISTRATIVO</t>
  </si>
  <si>
    <t xml:space="preserve">GERENTE GENERAL </t>
  </si>
  <si>
    <t>TÉCNICO DE TALENTO HUMANO</t>
  </si>
  <si>
    <t>ANALISTA FINANCIERO</t>
  </si>
  <si>
    <t>OPERADOR DE RADIO</t>
  </si>
  <si>
    <t>ANALISTA ADMINISTRATIVO</t>
  </si>
  <si>
    <t>DIRECTOR DE TALENTO HUMANO</t>
  </si>
  <si>
    <t>ASISTENTE DE LOGISTICA</t>
  </si>
  <si>
    <t>MÉDICO OCUPACIONAL</t>
  </si>
  <si>
    <t xml:space="preserve">D10.510510003020 </t>
  </si>
  <si>
    <t>D10.510510003027</t>
  </si>
  <si>
    <t>C10.510105002003</t>
  </si>
  <si>
    <t>B10.710510001082</t>
  </si>
  <si>
    <t>B10.710510001087</t>
  </si>
  <si>
    <t>D10.510105003015</t>
  </si>
  <si>
    <t>C10.510105002002</t>
  </si>
  <si>
    <t>D10.510510003036 </t>
  </si>
  <si>
    <t>D10.510105003013</t>
  </si>
  <si>
    <t>D10.510105003003</t>
  </si>
  <si>
    <t>D10.510510003039</t>
  </si>
  <si>
    <t>B10.710510001084</t>
  </si>
  <si>
    <t>D10.510510003019 </t>
  </si>
  <si>
    <t>D10.510105003014</t>
  </si>
  <si>
    <t>D10.510105003002</t>
  </si>
  <si>
    <t>D10.510105003035</t>
  </si>
  <si>
    <t>D10.510510003038</t>
  </si>
  <si>
    <t>B10.710510001090</t>
  </si>
  <si>
    <t>C10.510105002001</t>
  </si>
  <si>
    <t>B10.710510001088</t>
  </si>
  <si>
    <t>D10.510105003023</t>
  </si>
  <si>
    <t>D10.510106003001</t>
  </si>
  <si>
    <t>C10.51051002003 </t>
  </si>
  <si>
    <t>D10.510105003029</t>
  </si>
  <si>
    <t>D10.510105003017</t>
  </si>
  <si>
    <t>D10.510510003030</t>
  </si>
  <si>
    <t>D10.510105003020</t>
  </si>
  <si>
    <t>C10.510510002006</t>
  </si>
  <si>
    <t>C10.51051002004 </t>
  </si>
  <si>
    <t>B10.710510001091</t>
  </si>
  <si>
    <t>D10.510510003032</t>
  </si>
  <si>
    <t>B10.710510001092</t>
  </si>
  <si>
    <t>B10.710510001085</t>
  </si>
  <si>
    <t>D10.510105003001</t>
  </si>
  <si>
    <t>D10.510510003016 </t>
  </si>
  <si>
    <t>D10.510105003019</t>
  </si>
  <si>
    <t>D10.510510003029</t>
  </si>
  <si>
    <t>D10.510105003052</t>
  </si>
  <si>
    <t>B10.710510001083</t>
  </si>
  <si>
    <t>SP5-GRADO 9</t>
  </si>
  <si>
    <t>SPA4-GRADO 4</t>
  </si>
  <si>
    <t>SPA2-GRADO 2</t>
  </si>
  <si>
    <t>JS6-GRADO 3</t>
  </si>
  <si>
    <t>SP1-GRADO 5</t>
  </si>
  <si>
    <t>SPA1-GRADO 1</t>
  </si>
  <si>
    <t>SP6-GRADO 10</t>
  </si>
  <si>
    <t>SPA3-GRADO 3</t>
  </si>
  <si>
    <t>JS5-GRADO 4</t>
  </si>
  <si>
    <t>SPA4-GRADO 8</t>
  </si>
  <si>
    <t>SP2-GRADO 6</t>
  </si>
  <si>
    <t>JS2-GRADO 7</t>
  </si>
  <si>
    <t>SP7-GRADO 11</t>
  </si>
  <si>
    <t>JS8-GRADO 1</t>
  </si>
  <si>
    <t>SPA4-GRADO4</t>
  </si>
  <si>
    <t>DIRECTORA ADMINISTRATIVA</t>
  </si>
  <si>
    <t>D10.510105003010</t>
  </si>
  <si>
    <t>DIRECCIÓN DE ADMINISTRACIÓN DE TALENTO HUMANO</t>
  </si>
  <si>
    <t>(04) 383-0394 EXTENSIÓN 3004</t>
  </si>
  <si>
    <t>Empresa Pública Cuerpo de Bomberos de Milagro</t>
  </si>
  <si>
    <t xml:space="preserve">OPERADOR DE RADIO </t>
  </si>
  <si>
    <t>B10.710510001079</t>
  </si>
  <si>
    <t>B10.710510001093</t>
  </si>
  <si>
    <t>B10.710510001096</t>
  </si>
  <si>
    <t>B10.710510001094</t>
  </si>
  <si>
    <t>B10.710510001095</t>
  </si>
  <si>
    <t xml:space="preserve">C10.510510002002 </t>
  </si>
  <si>
    <t>ANALISTA DE ADQUISICIONES</t>
  </si>
  <si>
    <t>B10.710106001011</t>
  </si>
  <si>
    <t>B10.710510001001</t>
  </si>
  <si>
    <t>B10.710510001006</t>
  </si>
  <si>
    <t>B10.710510001004</t>
  </si>
  <si>
    <t>B10.710510001074</t>
  </si>
  <si>
    <t>B10.710510001038</t>
  </si>
  <si>
    <t>D10.510510003021</t>
  </si>
  <si>
    <t>B10.710510001080</t>
  </si>
  <si>
    <t>B10.710510001076</t>
  </si>
  <si>
    <t>D10.510510003024</t>
  </si>
  <si>
    <t>B10.710510001078</t>
  </si>
  <si>
    <t>B10.710105001039 </t>
  </si>
  <si>
    <t>B10.710510001075</t>
  </si>
  <si>
    <t>B10.710510001077</t>
  </si>
  <si>
    <t>B10.710510001005</t>
  </si>
  <si>
    <t>C10.510510002003</t>
  </si>
  <si>
    <t>B10.710510001036</t>
  </si>
  <si>
    <t>C10.510105002009</t>
  </si>
  <si>
    <t>D10.510510003022</t>
  </si>
  <si>
    <t>E10.510510004034</t>
  </si>
  <si>
    <t>D10.510510003035</t>
  </si>
  <si>
    <t>B10.710510001002</t>
  </si>
  <si>
    <t>B10.710106001037</t>
  </si>
  <si>
    <t>B10.710106001066</t>
  </si>
  <si>
    <t>B10.710106001041</t>
  </si>
  <si>
    <t>B10.710106001001</t>
  </si>
  <si>
    <t>B10.710106001002</t>
  </si>
  <si>
    <t>B10.710106001042</t>
  </si>
  <si>
    <t>B10.710106001004</t>
  </si>
  <si>
    <t>B10.710106001043</t>
  </si>
  <si>
    <t>B10.710106001005</t>
  </si>
  <si>
    <t>B10.710106001006</t>
  </si>
  <si>
    <t>B10.710106001007</t>
  </si>
  <si>
    <t>B10.710106001008</t>
  </si>
  <si>
    <t>B10.710106001070</t>
  </si>
  <si>
    <t>B10.710106001044</t>
  </si>
  <si>
    <t>B10.710106001009</t>
  </si>
  <si>
    <t>B10.710106001010</t>
  </si>
  <si>
    <t>B10.710106001069</t>
  </si>
  <si>
    <t>B10.710106001045</t>
  </si>
  <si>
    <t>B10.710106001012</t>
  </si>
  <si>
    <t>B10.710106001047</t>
  </si>
  <si>
    <t>B10.710106001013</t>
  </si>
  <si>
    <t>B10.710106001068</t>
  </si>
  <si>
    <t>B10.710106001048</t>
  </si>
  <si>
    <t>B10.710106001014</t>
  </si>
  <si>
    <t>B10.710106001049</t>
  </si>
  <si>
    <t>B10.710106001050</t>
  </si>
  <si>
    <t>B10.710106001034</t>
  </si>
  <si>
    <t>B10.710106001051</t>
  </si>
  <si>
    <t>B10.710106001015</t>
  </si>
  <si>
    <t>B10.710106001016</t>
  </si>
  <si>
    <t>B10.710106001052</t>
  </si>
  <si>
    <t>B10.710106001067</t>
  </si>
  <si>
    <t>B10.710106001017</t>
  </si>
  <si>
    <t>B10.710106001018</t>
  </si>
  <si>
    <t>B10.710106001071</t>
  </si>
  <si>
    <t>B10.710106001019</t>
  </si>
  <si>
    <t>B10.710106001020</t>
  </si>
  <si>
    <t>B10.710106001072</t>
  </si>
  <si>
    <t>B10.710106001053</t>
  </si>
  <si>
    <t>B10.710106001021</t>
  </si>
  <si>
    <t>B10.710106001073</t>
  </si>
  <si>
    <t>B10.710106001054</t>
  </si>
  <si>
    <t>B10.710106001022</t>
  </si>
  <si>
    <t>B10.710106001055</t>
  </si>
  <si>
    <t>B10.710106001056</t>
  </si>
  <si>
    <t>B10.710106001057</t>
  </si>
  <si>
    <t>B10.710106001058</t>
  </si>
  <si>
    <t>B10.710106001040</t>
  </si>
  <si>
    <t>B10.710106001065</t>
  </si>
  <si>
    <t>B10.710106001059</t>
  </si>
  <si>
    <t>B10.710106001035</t>
  </si>
  <si>
    <t>B10.710106001060</t>
  </si>
  <si>
    <t>B10.710106001039</t>
  </si>
  <si>
    <t>B10.710106001061</t>
  </si>
  <si>
    <t>B10.710106001024</t>
  </si>
  <si>
    <t>B10.710106001025</t>
  </si>
  <si>
    <t>B10.710106001026</t>
  </si>
  <si>
    <t>B10.710106001027</t>
  </si>
  <si>
    <t>B10.710106001028</t>
  </si>
  <si>
    <t>B10.710106001062</t>
  </si>
  <si>
    <t>B10.710106001063</t>
  </si>
  <si>
    <t>B10.710106001029</t>
  </si>
  <si>
    <t>B10.710106001064</t>
  </si>
  <si>
    <t>B10.710106001030</t>
  </si>
  <si>
    <t>B10.710106001031</t>
  </si>
  <si>
    <t>B10.710106001032</t>
  </si>
  <si>
    <t>B10.710106001033</t>
  </si>
  <si>
    <t>B10.710106001082</t>
  </si>
  <si>
    <t>INSPECTOR BOMBERIL</t>
  </si>
  <si>
    <t xml:space="preserve">ASISTENTE ADMINISTRATIVO </t>
  </si>
  <si>
    <t>C10.510510002004</t>
  </si>
  <si>
    <t>D10.510510003033</t>
  </si>
  <si>
    <t>averdugach@epcbomberosmilagro.gob.ec</t>
  </si>
  <si>
    <t>ABG. ANA VERDUGA CHINGA</t>
  </si>
  <si>
    <t>ANALISTA DE OPERACIONES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</si>
</sst>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  <scheme val="major"/>
    </font>
    <font>
      <sz val="12"/>
      <color theme="1"/>
      <name val="Calibri"/>
      <family val="2"/>
      <scheme val="major"/>
    </font>
    <font>
      <sz val="12"/>
      <name val="Calibri"/>
      <family val="2"/>
      <scheme val="major"/>
    </font>
    <font>
      <u/>
      <sz val="11"/>
      <color theme="10"/>
      <name val="Calibri"/>
      <family val="2"/>
      <scheme val="minor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1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1" fillId="0" borderId="2" xfId="1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/>
    </xf>
    <xf numFmtId="2" fontId="8" fillId="0" borderId="2" xfId="1" applyNumberFormat="1" applyFont="1" applyFill="1" applyBorder="1" applyAlignment="1">
      <alignment horizontal="center" vertical="center" wrapText="1"/>
    </xf>
    <xf numFmtId="4" fontId="9" fillId="5" borderId="2" xfId="1" applyNumberFormat="1" applyFont="1" applyFill="1" applyBorder="1" applyAlignment="1">
      <alignment horizontal="center" vertical="center" wrapText="1"/>
    </xf>
    <xf numFmtId="2" fontId="10" fillId="4" borderId="2" xfId="1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1" fillId="0" borderId="1" xfId="2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/>
    </xf>
    <xf numFmtId="4" fontId="6" fillId="5" borderId="0" xfId="1" applyNumberFormat="1" applyFill="1" applyBorder="1"/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2" fontId="7" fillId="5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72.104.211.110:8989/web/webclient/home" TargetMode="External"/><Relationship Id="rId13" Type="http://schemas.openxmlformats.org/officeDocument/2006/relationships/hyperlink" Target="http://172.104.211.110:8989/web/webclient/home" TargetMode="External"/><Relationship Id="rId18" Type="http://schemas.openxmlformats.org/officeDocument/2006/relationships/hyperlink" Target="http://172.104.211.110:8989/web/webclient/home" TargetMode="External"/><Relationship Id="rId3" Type="http://schemas.openxmlformats.org/officeDocument/2006/relationships/hyperlink" Target="http://172.104.211.110:8989/web/webclient/home" TargetMode="External"/><Relationship Id="rId7" Type="http://schemas.openxmlformats.org/officeDocument/2006/relationships/hyperlink" Target="http://172.104.211.110:8989/web/webclient/home" TargetMode="External"/><Relationship Id="rId12" Type="http://schemas.openxmlformats.org/officeDocument/2006/relationships/hyperlink" Target="http://172.104.211.110:8989/web/webclient/home" TargetMode="External"/><Relationship Id="rId17" Type="http://schemas.openxmlformats.org/officeDocument/2006/relationships/hyperlink" Target="http://172.104.211.110:8989/web/webclient/home" TargetMode="External"/><Relationship Id="rId2" Type="http://schemas.openxmlformats.org/officeDocument/2006/relationships/hyperlink" Target="http://172.104.211.110:8989/web/webclient/home" TargetMode="External"/><Relationship Id="rId16" Type="http://schemas.openxmlformats.org/officeDocument/2006/relationships/hyperlink" Target="http://172.104.211.110:8989/web/webclient/home" TargetMode="External"/><Relationship Id="rId1" Type="http://schemas.openxmlformats.org/officeDocument/2006/relationships/hyperlink" Target="http://172.104.211.110:8989/web/webclient/home" TargetMode="External"/><Relationship Id="rId6" Type="http://schemas.openxmlformats.org/officeDocument/2006/relationships/hyperlink" Target="http://172.104.211.110:8989/web/webclient/home" TargetMode="External"/><Relationship Id="rId11" Type="http://schemas.openxmlformats.org/officeDocument/2006/relationships/hyperlink" Target="http://172.104.211.110:8989/web/webclient/home" TargetMode="External"/><Relationship Id="rId5" Type="http://schemas.openxmlformats.org/officeDocument/2006/relationships/hyperlink" Target="http://172.104.211.110:8989/web/webclient/home" TargetMode="External"/><Relationship Id="rId15" Type="http://schemas.openxmlformats.org/officeDocument/2006/relationships/hyperlink" Target="http://172.104.211.110:8989/web/webclient/home" TargetMode="External"/><Relationship Id="rId10" Type="http://schemas.openxmlformats.org/officeDocument/2006/relationships/hyperlink" Target="http://172.104.211.110:8989/web/webclient/home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172.104.211.110:8989/web/webclient/home" TargetMode="External"/><Relationship Id="rId9" Type="http://schemas.openxmlformats.org/officeDocument/2006/relationships/hyperlink" Target="http://172.104.211.110:8989/web/webclient/home" TargetMode="External"/><Relationship Id="rId14" Type="http://schemas.openxmlformats.org/officeDocument/2006/relationships/hyperlink" Target="http://172.104.211.110:8989/web/webclient/hom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verdugach@epcbomberosmilagr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9"/>
  <sheetViews>
    <sheetView tabSelected="1" topLeftCell="A19" zoomScale="70" zoomScaleNormal="70" workbookViewId="0">
      <selection activeCell="K59" sqref="K59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13" width="11.5703125" customWidth="1"/>
    <col min="14" max="24" width="10" customWidth="1"/>
  </cols>
  <sheetData>
    <row r="1" spans="1:24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customHeight="1" x14ac:dyDescent="0.25">
      <c r="A2" s="6">
        <v>1</v>
      </c>
      <c r="B2" s="6" t="s">
        <v>237</v>
      </c>
      <c r="C2" s="6" t="s">
        <v>13</v>
      </c>
      <c r="D2" s="6" t="s">
        <v>239</v>
      </c>
      <c r="E2" s="6" t="s">
        <v>129</v>
      </c>
      <c r="F2" s="15">
        <v>901</v>
      </c>
      <c r="G2" s="17">
        <f>F2*12</f>
        <v>10812</v>
      </c>
      <c r="H2" s="18">
        <f>+F2/12*6</f>
        <v>450.5</v>
      </c>
      <c r="I2" s="18">
        <f>460/12*6</f>
        <v>230</v>
      </c>
      <c r="J2" s="18">
        <v>0</v>
      </c>
      <c r="K2" s="18">
        <v>0</v>
      </c>
      <c r="L2" s="19">
        <f>H2+I2+J2+K2</f>
        <v>680.5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customHeight="1" x14ac:dyDescent="0.25">
      <c r="A3" s="6">
        <v>2</v>
      </c>
      <c r="B3" s="6" t="s">
        <v>42</v>
      </c>
      <c r="C3" s="6" t="s">
        <v>13</v>
      </c>
      <c r="D3" s="6" t="s">
        <v>141</v>
      </c>
      <c r="E3" s="6" t="s">
        <v>124</v>
      </c>
      <c r="F3" s="26">
        <v>610</v>
      </c>
      <c r="G3" s="17">
        <f>F3*12</f>
        <v>7320</v>
      </c>
      <c r="H3" s="18">
        <f t="shared" ref="H3:H66" si="0">+F3/12*6</f>
        <v>305</v>
      </c>
      <c r="I3" s="18">
        <f t="shared" ref="I3:I66" si="1">460/12*6</f>
        <v>230</v>
      </c>
      <c r="J3" s="18">
        <v>0</v>
      </c>
      <c r="K3" s="18">
        <v>0</v>
      </c>
      <c r="L3" s="19">
        <f>H3+I3+J3+K3</f>
        <v>535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customHeight="1" x14ac:dyDescent="0.25">
      <c r="A4" s="6">
        <v>3</v>
      </c>
      <c r="B4" s="6" t="s">
        <v>40</v>
      </c>
      <c r="C4" s="6" t="s">
        <v>13</v>
      </c>
      <c r="D4" s="6" t="s">
        <v>80</v>
      </c>
      <c r="E4" s="6" t="s">
        <v>120</v>
      </c>
      <c r="F4" s="15">
        <v>733</v>
      </c>
      <c r="G4" s="17">
        <f t="shared" ref="G4:G71" si="2">F4*12</f>
        <v>8796</v>
      </c>
      <c r="H4" s="18">
        <f t="shared" si="0"/>
        <v>366.5</v>
      </c>
      <c r="I4" s="18">
        <f t="shared" si="1"/>
        <v>230</v>
      </c>
      <c r="J4" s="18">
        <v>0</v>
      </c>
      <c r="K4" s="18">
        <v>0</v>
      </c>
      <c r="L4" s="19">
        <f t="shared" ref="L4:L71" si="3">H4+I4+J4+K4</f>
        <v>596.5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customHeight="1" x14ac:dyDescent="0.25">
      <c r="A5" s="6">
        <v>4</v>
      </c>
      <c r="B5" s="6" t="s">
        <v>238</v>
      </c>
      <c r="C5" s="6" t="s">
        <v>13</v>
      </c>
      <c r="D5" s="6" t="s">
        <v>81</v>
      </c>
      <c r="E5" s="6" t="s">
        <v>120</v>
      </c>
      <c r="F5" s="15">
        <v>733</v>
      </c>
      <c r="G5" s="17">
        <f t="shared" si="2"/>
        <v>8796</v>
      </c>
      <c r="H5" s="18">
        <f t="shared" si="0"/>
        <v>366.5</v>
      </c>
      <c r="I5" s="18">
        <f t="shared" si="1"/>
        <v>230</v>
      </c>
      <c r="J5" s="18">
        <v>0</v>
      </c>
      <c r="K5" s="18">
        <v>0</v>
      </c>
      <c r="L5" s="19">
        <f t="shared" si="3"/>
        <v>596.5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customHeight="1" x14ac:dyDescent="0.25">
      <c r="A6" s="6">
        <v>5</v>
      </c>
      <c r="B6" s="6" t="s">
        <v>139</v>
      </c>
      <c r="C6" s="6" t="s">
        <v>13</v>
      </c>
      <c r="D6" s="6" t="s">
        <v>148</v>
      </c>
      <c r="E6" s="6" t="s">
        <v>121</v>
      </c>
      <c r="F6" s="15">
        <v>622</v>
      </c>
      <c r="G6" s="17">
        <f t="shared" si="2"/>
        <v>7464</v>
      </c>
      <c r="H6" s="18">
        <f t="shared" si="0"/>
        <v>311</v>
      </c>
      <c r="I6" s="18">
        <f t="shared" si="1"/>
        <v>230</v>
      </c>
      <c r="J6" s="18">
        <v>0</v>
      </c>
      <c r="K6" s="18">
        <v>0</v>
      </c>
      <c r="L6" s="19">
        <f t="shared" si="3"/>
        <v>541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customHeight="1" x14ac:dyDescent="0.25">
      <c r="A7" s="6">
        <v>6</v>
      </c>
      <c r="B7" s="6" t="s">
        <v>42</v>
      </c>
      <c r="C7" s="6" t="s">
        <v>12</v>
      </c>
      <c r="D7" s="6" t="s">
        <v>169</v>
      </c>
      <c r="E7" s="6"/>
      <c r="F7" s="15">
        <v>660</v>
      </c>
      <c r="G7" s="17">
        <f>F7*12</f>
        <v>7920</v>
      </c>
      <c r="H7" s="18">
        <f t="shared" si="0"/>
        <v>330</v>
      </c>
      <c r="I7" s="18">
        <f t="shared" si="1"/>
        <v>230</v>
      </c>
      <c r="J7" s="18">
        <v>0</v>
      </c>
      <c r="K7" s="18">
        <v>0</v>
      </c>
      <c r="L7" s="19">
        <f>H7+I7+J7+K7</f>
        <v>560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customHeight="1" x14ac:dyDescent="0.25">
      <c r="A8" s="6">
        <v>7</v>
      </c>
      <c r="B8" s="6" t="s">
        <v>42</v>
      </c>
      <c r="C8" s="6" t="s">
        <v>12</v>
      </c>
      <c r="D8" s="6" t="s">
        <v>170</v>
      </c>
      <c r="E8" s="6"/>
      <c r="F8" s="15">
        <v>660</v>
      </c>
      <c r="G8" s="17">
        <f>F8*12</f>
        <v>7920</v>
      </c>
      <c r="H8" s="18">
        <f t="shared" si="0"/>
        <v>330</v>
      </c>
      <c r="I8" s="18">
        <f t="shared" si="1"/>
        <v>230</v>
      </c>
      <c r="J8" s="18">
        <v>0</v>
      </c>
      <c r="K8" s="18">
        <v>0</v>
      </c>
      <c r="L8" s="19">
        <f>H8+I8+J8+K8</f>
        <v>560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 customHeight="1" x14ac:dyDescent="0.25">
      <c r="A9" s="6">
        <v>8</v>
      </c>
      <c r="B9" s="6" t="s">
        <v>41</v>
      </c>
      <c r="C9" s="6" t="s">
        <v>13</v>
      </c>
      <c r="D9" s="6" t="s">
        <v>82</v>
      </c>
      <c r="E9" s="6" t="s">
        <v>122</v>
      </c>
      <c r="F9" s="15">
        <v>1800</v>
      </c>
      <c r="G9" s="17">
        <f t="shared" si="2"/>
        <v>21600</v>
      </c>
      <c r="H9" s="18">
        <f t="shared" si="0"/>
        <v>900</v>
      </c>
      <c r="I9" s="18">
        <f t="shared" si="1"/>
        <v>230</v>
      </c>
      <c r="J9" s="18">
        <v>0</v>
      </c>
      <c r="K9" s="18">
        <v>0</v>
      </c>
      <c r="L9" s="19">
        <f t="shared" si="3"/>
        <v>1130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customHeight="1" x14ac:dyDescent="0.25">
      <c r="A10" s="6">
        <v>9</v>
      </c>
      <c r="B10" s="6" t="s">
        <v>42</v>
      </c>
      <c r="C10" s="6" t="s">
        <v>12</v>
      </c>
      <c r="D10" s="6" t="s">
        <v>171</v>
      </c>
      <c r="E10" s="6"/>
      <c r="F10" s="15">
        <v>660</v>
      </c>
      <c r="G10" s="17">
        <f t="shared" si="2"/>
        <v>7920</v>
      </c>
      <c r="H10" s="18">
        <f t="shared" si="0"/>
        <v>330</v>
      </c>
      <c r="I10" s="18">
        <f t="shared" si="1"/>
        <v>230</v>
      </c>
      <c r="J10" s="18">
        <v>0</v>
      </c>
      <c r="K10" s="18">
        <v>0</v>
      </c>
      <c r="L10" s="19">
        <f t="shared" si="3"/>
        <v>560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customHeight="1" x14ac:dyDescent="0.25">
      <c r="A11" s="6">
        <v>10</v>
      </c>
      <c r="B11" s="6" t="s">
        <v>243</v>
      </c>
      <c r="C11" s="6" t="s">
        <v>13</v>
      </c>
      <c r="D11" s="6" t="s">
        <v>149</v>
      </c>
      <c r="E11" s="6" t="s">
        <v>123</v>
      </c>
      <c r="F11" s="15">
        <v>817</v>
      </c>
      <c r="G11" s="17">
        <f t="shared" si="2"/>
        <v>9804</v>
      </c>
      <c r="H11" s="18">
        <f t="shared" si="0"/>
        <v>408.5</v>
      </c>
      <c r="I11" s="18">
        <f t="shared" si="1"/>
        <v>230</v>
      </c>
      <c r="J11" s="18">
        <v>0</v>
      </c>
      <c r="K11" s="18">
        <v>0</v>
      </c>
      <c r="L11" s="19">
        <f t="shared" si="3"/>
        <v>638.5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customHeight="1" x14ac:dyDescent="0.25">
      <c r="A12" s="6">
        <v>11</v>
      </c>
      <c r="B12" s="6" t="s">
        <v>42</v>
      </c>
      <c r="C12" s="6" t="s">
        <v>12</v>
      </c>
      <c r="D12" s="6" t="s">
        <v>172</v>
      </c>
      <c r="E12" s="6"/>
      <c r="F12" s="15">
        <v>660</v>
      </c>
      <c r="G12" s="16">
        <f t="shared" si="2"/>
        <v>7920</v>
      </c>
      <c r="H12" s="18">
        <f t="shared" si="0"/>
        <v>330</v>
      </c>
      <c r="I12" s="18">
        <f t="shared" si="1"/>
        <v>230</v>
      </c>
      <c r="J12" s="18">
        <v>0</v>
      </c>
      <c r="K12" s="18">
        <v>0</v>
      </c>
      <c r="L12" s="19">
        <f t="shared" si="3"/>
        <v>560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customHeight="1" x14ac:dyDescent="0.25">
      <c r="A13" s="6">
        <v>12</v>
      </c>
      <c r="B13" s="6" t="s">
        <v>43</v>
      </c>
      <c r="C13" s="6" t="s">
        <v>12</v>
      </c>
      <c r="D13" s="6" t="s">
        <v>173</v>
      </c>
      <c r="E13" s="6"/>
      <c r="F13" s="15">
        <v>800</v>
      </c>
      <c r="G13" s="17">
        <f t="shared" si="2"/>
        <v>9600</v>
      </c>
      <c r="H13" s="18">
        <f t="shared" si="0"/>
        <v>400</v>
      </c>
      <c r="I13" s="18">
        <f t="shared" si="1"/>
        <v>230</v>
      </c>
      <c r="J13" s="18">
        <v>0</v>
      </c>
      <c r="K13" s="18">
        <v>1000</v>
      </c>
      <c r="L13" s="19">
        <f t="shared" si="3"/>
        <v>1630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customHeight="1" x14ac:dyDescent="0.25">
      <c r="A14" s="6">
        <v>13</v>
      </c>
      <c r="B14" s="6" t="s">
        <v>42</v>
      </c>
      <c r="C14" s="6" t="s">
        <v>12</v>
      </c>
      <c r="D14" s="6" t="s">
        <v>174</v>
      </c>
      <c r="E14" s="6"/>
      <c r="F14" s="15">
        <v>660</v>
      </c>
      <c r="G14" s="17">
        <f t="shared" si="2"/>
        <v>7920</v>
      </c>
      <c r="H14" s="18">
        <f t="shared" si="0"/>
        <v>330</v>
      </c>
      <c r="I14" s="18">
        <f t="shared" si="1"/>
        <v>230</v>
      </c>
      <c r="J14" s="18">
        <v>0</v>
      </c>
      <c r="K14" s="18">
        <v>0</v>
      </c>
      <c r="L14" s="19">
        <f t="shared" si="3"/>
        <v>560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customHeight="1" x14ac:dyDescent="0.25">
      <c r="A15" s="6">
        <v>14</v>
      </c>
      <c r="B15" s="6" t="s">
        <v>42</v>
      </c>
      <c r="C15" s="6" t="s">
        <v>12</v>
      </c>
      <c r="D15" s="6" t="s">
        <v>175</v>
      </c>
      <c r="E15" s="6"/>
      <c r="F15" s="15">
        <v>680</v>
      </c>
      <c r="G15" s="17">
        <f t="shared" si="2"/>
        <v>8160</v>
      </c>
      <c r="H15" s="18">
        <f t="shared" si="0"/>
        <v>340</v>
      </c>
      <c r="I15" s="18">
        <f t="shared" si="1"/>
        <v>230</v>
      </c>
      <c r="J15" s="18">
        <v>0</v>
      </c>
      <c r="K15" s="18">
        <v>0</v>
      </c>
      <c r="L15" s="19">
        <f t="shared" si="3"/>
        <v>570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 customHeight="1" x14ac:dyDescent="0.25">
      <c r="A16" s="6">
        <v>15</v>
      </c>
      <c r="B16" s="6" t="s">
        <v>42</v>
      </c>
      <c r="C16" s="6" t="s">
        <v>13</v>
      </c>
      <c r="D16" s="6" t="s">
        <v>83</v>
      </c>
      <c r="E16" s="6" t="s">
        <v>124</v>
      </c>
      <c r="F16" s="15">
        <v>610</v>
      </c>
      <c r="G16" s="17">
        <f t="shared" si="2"/>
        <v>7320</v>
      </c>
      <c r="H16" s="18">
        <f t="shared" si="0"/>
        <v>305</v>
      </c>
      <c r="I16" s="18">
        <f t="shared" si="1"/>
        <v>230</v>
      </c>
      <c r="J16" s="18">
        <v>0</v>
      </c>
      <c r="K16" s="18">
        <v>0</v>
      </c>
      <c r="L16" s="19">
        <f t="shared" si="3"/>
        <v>535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customHeight="1" x14ac:dyDescent="0.25">
      <c r="A17" s="6">
        <v>16</v>
      </c>
      <c r="B17" s="6" t="s">
        <v>42</v>
      </c>
      <c r="C17" s="6" t="s">
        <v>13</v>
      </c>
      <c r="D17" s="6" t="s">
        <v>84</v>
      </c>
      <c r="E17" s="6" t="s">
        <v>124</v>
      </c>
      <c r="F17" s="15">
        <v>610</v>
      </c>
      <c r="G17" s="17">
        <f t="shared" si="2"/>
        <v>7320</v>
      </c>
      <c r="H17" s="18">
        <f t="shared" si="0"/>
        <v>305</v>
      </c>
      <c r="I17" s="18">
        <f t="shared" si="1"/>
        <v>230</v>
      </c>
      <c r="J17" s="18">
        <v>0</v>
      </c>
      <c r="K17" s="18">
        <v>0</v>
      </c>
      <c r="L17" s="19">
        <f t="shared" si="3"/>
        <v>535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25">
      <c r="A18" s="6">
        <v>17</v>
      </c>
      <c r="B18" s="6" t="s">
        <v>42</v>
      </c>
      <c r="C18" s="6" t="s">
        <v>13</v>
      </c>
      <c r="D18" s="6" t="s">
        <v>140</v>
      </c>
      <c r="E18" s="6" t="s">
        <v>124</v>
      </c>
      <c r="F18" s="15">
        <v>610</v>
      </c>
      <c r="G18" s="17">
        <f t="shared" si="2"/>
        <v>7320</v>
      </c>
      <c r="H18" s="18">
        <f t="shared" si="0"/>
        <v>305</v>
      </c>
      <c r="I18" s="18">
        <f t="shared" si="1"/>
        <v>230</v>
      </c>
      <c r="J18" s="18">
        <v>0</v>
      </c>
      <c r="K18" s="18">
        <v>0</v>
      </c>
      <c r="L18" s="19">
        <f t="shared" si="3"/>
        <v>535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25">
      <c r="A19" s="6">
        <v>18</v>
      </c>
      <c r="B19" s="6" t="s">
        <v>42</v>
      </c>
      <c r="C19" s="6" t="s">
        <v>12</v>
      </c>
      <c r="D19" s="6" t="s">
        <v>176</v>
      </c>
      <c r="E19" s="6"/>
      <c r="F19" s="15">
        <v>660</v>
      </c>
      <c r="G19" s="17">
        <f t="shared" si="2"/>
        <v>7920</v>
      </c>
      <c r="H19" s="18">
        <f t="shared" si="0"/>
        <v>330</v>
      </c>
      <c r="I19" s="18">
        <f t="shared" si="1"/>
        <v>230</v>
      </c>
      <c r="J19" s="18">
        <v>0</v>
      </c>
      <c r="K19" s="18">
        <v>0</v>
      </c>
      <c r="L19" s="19">
        <f t="shared" si="3"/>
        <v>560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6">
        <v>19</v>
      </c>
      <c r="B20" s="6" t="s">
        <v>42</v>
      </c>
      <c r="C20" s="6" t="s">
        <v>12</v>
      </c>
      <c r="D20" s="6" t="s">
        <v>177</v>
      </c>
      <c r="E20" s="6"/>
      <c r="F20" s="15">
        <v>680</v>
      </c>
      <c r="G20" s="17">
        <f t="shared" si="2"/>
        <v>8160</v>
      </c>
      <c r="H20" s="18">
        <f t="shared" si="0"/>
        <v>340</v>
      </c>
      <c r="I20" s="18">
        <f t="shared" si="1"/>
        <v>230</v>
      </c>
      <c r="J20" s="18">
        <v>0</v>
      </c>
      <c r="K20" s="18">
        <v>0</v>
      </c>
      <c r="L20" s="19">
        <f t="shared" si="3"/>
        <v>570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6">
        <v>20</v>
      </c>
      <c r="B21" s="6" t="s">
        <v>42</v>
      </c>
      <c r="C21" s="6" t="s">
        <v>13</v>
      </c>
      <c r="D21" s="6" t="s">
        <v>142</v>
      </c>
      <c r="E21" s="6" t="s">
        <v>124</v>
      </c>
      <c r="F21" s="26">
        <v>610</v>
      </c>
      <c r="G21" s="17">
        <f t="shared" si="2"/>
        <v>7320</v>
      </c>
      <c r="H21" s="18">
        <f t="shared" si="0"/>
        <v>305</v>
      </c>
      <c r="I21" s="18">
        <f t="shared" si="1"/>
        <v>230</v>
      </c>
      <c r="J21" s="18">
        <v>0</v>
      </c>
      <c r="K21" s="18">
        <v>0</v>
      </c>
      <c r="L21" s="19">
        <f t="shared" si="3"/>
        <v>535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5">
      <c r="A22" s="6">
        <v>21</v>
      </c>
      <c r="B22" s="6" t="s">
        <v>42</v>
      </c>
      <c r="C22" s="6" t="s">
        <v>12</v>
      </c>
      <c r="D22" s="6" t="s">
        <v>178</v>
      </c>
      <c r="E22" s="6"/>
      <c r="F22" s="15">
        <v>660</v>
      </c>
      <c r="G22" s="17">
        <f t="shared" si="2"/>
        <v>7920</v>
      </c>
      <c r="H22" s="18">
        <f t="shared" si="0"/>
        <v>330</v>
      </c>
      <c r="I22" s="18">
        <f t="shared" si="1"/>
        <v>230</v>
      </c>
      <c r="J22" s="18">
        <v>0</v>
      </c>
      <c r="K22" s="18">
        <v>0</v>
      </c>
      <c r="L22" s="19">
        <f t="shared" si="3"/>
        <v>560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5">
      <c r="A23" s="6">
        <v>22</v>
      </c>
      <c r="B23" s="6" t="s">
        <v>75</v>
      </c>
      <c r="C23" s="6" t="s">
        <v>13</v>
      </c>
      <c r="D23" s="6" t="s">
        <v>150</v>
      </c>
      <c r="E23" s="6" t="s">
        <v>121</v>
      </c>
      <c r="F23" s="15">
        <v>622</v>
      </c>
      <c r="G23" s="17">
        <f t="shared" si="2"/>
        <v>7464</v>
      </c>
      <c r="H23" s="18">
        <f t="shared" si="0"/>
        <v>311</v>
      </c>
      <c r="I23" s="18">
        <f t="shared" si="1"/>
        <v>230</v>
      </c>
      <c r="J23" s="18">
        <v>0</v>
      </c>
      <c r="K23" s="18">
        <v>0</v>
      </c>
      <c r="L23" s="19">
        <f t="shared" si="3"/>
        <v>541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25">
      <c r="A24" s="6">
        <v>23</v>
      </c>
      <c r="B24" s="6" t="s">
        <v>42</v>
      </c>
      <c r="C24" s="6" t="s">
        <v>13</v>
      </c>
      <c r="D24" s="6" t="s">
        <v>151</v>
      </c>
      <c r="E24" s="6" t="s">
        <v>124</v>
      </c>
      <c r="F24" s="15">
        <v>610</v>
      </c>
      <c r="G24" s="17">
        <f t="shared" si="2"/>
        <v>7320</v>
      </c>
      <c r="H24" s="18">
        <f t="shared" si="0"/>
        <v>305</v>
      </c>
      <c r="I24" s="18">
        <f t="shared" si="1"/>
        <v>230</v>
      </c>
      <c r="J24" s="18">
        <v>0</v>
      </c>
      <c r="K24" s="18">
        <v>0</v>
      </c>
      <c r="L24" s="19">
        <f t="shared" si="3"/>
        <v>535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25">
      <c r="A25" s="6">
        <v>24</v>
      </c>
      <c r="B25" s="6" t="s">
        <v>44</v>
      </c>
      <c r="C25" s="6" t="s">
        <v>13</v>
      </c>
      <c r="D25" s="6" t="s">
        <v>85</v>
      </c>
      <c r="E25" s="6" t="s">
        <v>125</v>
      </c>
      <c r="F25" s="15">
        <v>1412</v>
      </c>
      <c r="G25" s="17">
        <f t="shared" si="2"/>
        <v>16944</v>
      </c>
      <c r="H25" s="18">
        <f t="shared" si="0"/>
        <v>706</v>
      </c>
      <c r="I25" s="18">
        <f t="shared" si="1"/>
        <v>230</v>
      </c>
      <c r="J25" s="18">
        <v>0</v>
      </c>
      <c r="K25" s="18">
        <v>268</v>
      </c>
      <c r="L25" s="19">
        <f t="shared" si="3"/>
        <v>1204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25">
      <c r="A26" s="6">
        <v>25</v>
      </c>
      <c r="B26" s="6" t="s">
        <v>45</v>
      </c>
      <c r="C26" s="6" t="s">
        <v>13</v>
      </c>
      <c r="D26" s="6" t="s">
        <v>86</v>
      </c>
      <c r="E26" s="6" t="s">
        <v>123</v>
      </c>
      <c r="F26" s="15">
        <v>817</v>
      </c>
      <c r="G26" s="17">
        <f t="shared" si="2"/>
        <v>9804</v>
      </c>
      <c r="H26" s="18">
        <f t="shared" si="0"/>
        <v>408.5</v>
      </c>
      <c r="I26" s="18">
        <f t="shared" si="1"/>
        <v>230</v>
      </c>
      <c r="J26" s="18">
        <v>0</v>
      </c>
      <c r="K26" s="18">
        <v>0</v>
      </c>
      <c r="L26" s="19">
        <f t="shared" si="3"/>
        <v>638.5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25">
      <c r="A27" s="6">
        <v>26</v>
      </c>
      <c r="B27" s="6" t="s">
        <v>42</v>
      </c>
      <c r="C27" s="6" t="s">
        <v>12</v>
      </c>
      <c r="D27" s="6" t="s">
        <v>179</v>
      </c>
      <c r="E27" s="6"/>
      <c r="F27" s="15">
        <v>680</v>
      </c>
      <c r="G27" s="17">
        <f t="shared" si="2"/>
        <v>8160</v>
      </c>
      <c r="H27" s="18">
        <f t="shared" si="0"/>
        <v>340</v>
      </c>
      <c r="I27" s="18">
        <f t="shared" si="1"/>
        <v>230</v>
      </c>
      <c r="J27" s="18">
        <v>0</v>
      </c>
      <c r="K27" s="18">
        <v>0</v>
      </c>
      <c r="L27" s="19">
        <f t="shared" si="3"/>
        <v>570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25">
      <c r="A28" s="6">
        <v>27</v>
      </c>
      <c r="B28" s="6" t="s">
        <v>42</v>
      </c>
      <c r="C28" s="6" t="s">
        <v>12</v>
      </c>
      <c r="D28" s="6" t="s">
        <v>180</v>
      </c>
      <c r="E28" s="6"/>
      <c r="F28" s="15">
        <v>660</v>
      </c>
      <c r="G28" s="17">
        <f t="shared" si="2"/>
        <v>7920</v>
      </c>
      <c r="H28" s="18">
        <f t="shared" si="0"/>
        <v>330</v>
      </c>
      <c r="I28" s="18">
        <f t="shared" si="1"/>
        <v>230</v>
      </c>
      <c r="J28" s="18">
        <v>0</v>
      </c>
      <c r="K28" s="18">
        <v>0</v>
      </c>
      <c r="L28" s="19">
        <f t="shared" si="3"/>
        <v>560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25">
      <c r="A29" s="6">
        <v>28</v>
      </c>
      <c r="B29" s="6" t="s">
        <v>42</v>
      </c>
      <c r="C29" s="6" t="s">
        <v>13</v>
      </c>
      <c r="D29" s="6" t="s">
        <v>152</v>
      </c>
      <c r="E29" s="6" t="s">
        <v>124</v>
      </c>
      <c r="F29" s="15">
        <v>610</v>
      </c>
      <c r="G29" s="17">
        <f t="shared" si="2"/>
        <v>7320</v>
      </c>
      <c r="H29" s="18">
        <f t="shared" si="0"/>
        <v>305</v>
      </c>
      <c r="I29" s="18">
        <f t="shared" si="1"/>
        <v>230</v>
      </c>
      <c r="J29" s="18">
        <v>0</v>
      </c>
      <c r="K29" s="18">
        <v>0</v>
      </c>
      <c r="L29" s="19">
        <f t="shared" si="3"/>
        <v>535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5">
      <c r="A30" s="6">
        <v>29</v>
      </c>
      <c r="B30" s="6" t="s">
        <v>42</v>
      </c>
      <c r="C30" s="6" t="s">
        <v>12</v>
      </c>
      <c r="D30" s="6" t="s">
        <v>181</v>
      </c>
      <c r="E30" s="6"/>
      <c r="F30" s="15">
        <v>610</v>
      </c>
      <c r="G30" s="17">
        <f t="shared" si="2"/>
        <v>7320</v>
      </c>
      <c r="H30" s="18">
        <f t="shared" si="0"/>
        <v>305</v>
      </c>
      <c r="I30" s="18">
        <f t="shared" si="1"/>
        <v>230</v>
      </c>
      <c r="J30" s="18">
        <v>0</v>
      </c>
      <c r="K30" s="18">
        <v>0</v>
      </c>
      <c r="L30" s="19">
        <f t="shared" si="3"/>
        <v>535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5">
      <c r="A31" s="6">
        <v>30</v>
      </c>
      <c r="B31" s="6" t="s">
        <v>42</v>
      </c>
      <c r="C31" s="6" t="s">
        <v>12</v>
      </c>
      <c r="D31" s="6" t="s">
        <v>182</v>
      </c>
      <c r="E31" s="6"/>
      <c r="F31" s="15">
        <v>660</v>
      </c>
      <c r="G31" s="17">
        <f t="shared" si="2"/>
        <v>7920</v>
      </c>
      <c r="H31" s="18">
        <f t="shared" si="0"/>
        <v>330</v>
      </c>
      <c r="I31" s="18">
        <f t="shared" si="1"/>
        <v>230</v>
      </c>
      <c r="J31" s="18">
        <v>0</v>
      </c>
      <c r="K31" s="18">
        <v>0</v>
      </c>
      <c r="L31" s="19">
        <f t="shared" si="3"/>
        <v>560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5">
      <c r="A32" s="6">
        <v>31</v>
      </c>
      <c r="B32" s="6" t="s">
        <v>42</v>
      </c>
      <c r="C32" s="6" t="s">
        <v>13</v>
      </c>
      <c r="D32" s="6" t="s">
        <v>154</v>
      </c>
      <c r="E32" s="6" t="s">
        <v>126</v>
      </c>
      <c r="F32" s="15">
        <v>680</v>
      </c>
      <c r="G32" s="17">
        <f t="shared" si="2"/>
        <v>8160</v>
      </c>
      <c r="H32" s="18">
        <f t="shared" si="0"/>
        <v>340</v>
      </c>
      <c r="I32" s="18">
        <f t="shared" si="1"/>
        <v>230</v>
      </c>
      <c r="J32" s="18">
        <v>0</v>
      </c>
      <c r="K32" s="18">
        <v>0</v>
      </c>
      <c r="L32" s="19">
        <f t="shared" si="3"/>
        <v>570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6">
        <v>32</v>
      </c>
      <c r="B33" s="6" t="s">
        <v>42</v>
      </c>
      <c r="C33" s="6" t="s">
        <v>13</v>
      </c>
      <c r="D33" s="6" t="s">
        <v>143</v>
      </c>
      <c r="E33" s="6" t="s">
        <v>124</v>
      </c>
      <c r="F33" s="26">
        <v>610</v>
      </c>
      <c r="G33" s="17">
        <f t="shared" si="2"/>
        <v>7320</v>
      </c>
      <c r="H33" s="18">
        <f t="shared" si="0"/>
        <v>305</v>
      </c>
      <c r="I33" s="18">
        <f t="shared" si="1"/>
        <v>230</v>
      </c>
      <c r="J33" s="18">
        <v>0</v>
      </c>
      <c r="K33" s="18">
        <v>0</v>
      </c>
      <c r="L33" s="19">
        <f t="shared" si="3"/>
        <v>535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6">
        <v>33</v>
      </c>
      <c r="B34" s="6" t="s">
        <v>47</v>
      </c>
      <c r="C34" s="6" t="s">
        <v>12</v>
      </c>
      <c r="D34" s="6" t="s">
        <v>183</v>
      </c>
      <c r="E34" s="6"/>
      <c r="F34" s="15">
        <v>736</v>
      </c>
      <c r="G34" s="17">
        <f t="shared" si="2"/>
        <v>8832</v>
      </c>
      <c r="H34" s="18">
        <f t="shared" si="0"/>
        <v>368</v>
      </c>
      <c r="I34" s="18">
        <f t="shared" si="1"/>
        <v>230</v>
      </c>
      <c r="J34" s="18">
        <v>0</v>
      </c>
      <c r="K34" s="18">
        <v>164</v>
      </c>
      <c r="L34" s="19">
        <f t="shared" si="3"/>
        <v>762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6">
        <v>34</v>
      </c>
      <c r="B35" s="6" t="s">
        <v>42</v>
      </c>
      <c r="C35" s="6" t="s">
        <v>13</v>
      </c>
      <c r="D35" s="6" t="s">
        <v>155</v>
      </c>
      <c r="E35" s="6" t="s">
        <v>124</v>
      </c>
      <c r="F35" s="15">
        <v>610</v>
      </c>
      <c r="G35" s="17">
        <f t="shared" si="2"/>
        <v>7320</v>
      </c>
      <c r="H35" s="18">
        <f t="shared" si="0"/>
        <v>305</v>
      </c>
      <c r="I35" s="18">
        <f t="shared" si="1"/>
        <v>230</v>
      </c>
      <c r="J35" s="18">
        <v>0</v>
      </c>
      <c r="K35" s="18">
        <v>0</v>
      </c>
      <c r="L35" s="19">
        <f t="shared" si="3"/>
        <v>535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6">
        <v>35</v>
      </c>
      <c r="B36" s="6" t="s">
        <v>48</v>
      </c>
      <c r="C36" s="6" t="s">
        <v>13</v>
      </c>
      <c r="D36" s="6" t="s">
        <v>87</v>
      </c>
      <c r="E36" s="6" t="s">
        <v>123</v>
      </c>
      <c r="F36" s="15">
        <v>817</v>
      </c>
      <c r="G36" s="17">
        <f t="shared" si="2"/>
        <v>9804</v>
      </c>
      <c r="H36" s="18">
        <f t="shared" si="0"/>
        <v>408.5</v>
      </c>
      <c r="I36" s="18">
        <f t="shared" si="1"/>
        <v>230</v>
      </c>
      <c r="J36" s="18">
        <v>0</v>
      </c>
      <c r="K36" s="18">
        <v>0</v>
      </c>
      <c r="L36" s="19">
        <f t="shared" si="3"/>
        <v>638.5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6">
        <v>36</v>
      </c>
      <c r="B37" s="6" t="s">
        <v>49</v>
      </c>
      <c r="C37" s="6" t="s">
        <v>13</v>
      </c>
      <c r="D37" s="6" t="s">
        <v>88</v>
      </c>
      <c r="E37" s="6" t="s">
        <v>122</v>
      </c>
      <c r="F37" s="15">
        <v>1800</v>
      </c>
      <c r="G37" s="17">
        <f t="shared" si="2"/>
        <v>21600</v>
      </c>
      <c r="H37" s="18">
        <f t="shared" si="0"/>
        <v>900</v>
      </c>
      <c r="I37" s="18">
        <f t="shared" si="1"/>
        <v>230</v>
      </c>
      <c r="J37" s="18">
        <v>0</v>
      </c>
      <c r="K37" s="18">
        <v>0</v>
      </c>
      <c r="L37" s="19">
        <f t="shared" si="3"/>
        <v>1130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6">
        <v>37</v>
      </c>
      <c r="B38" s="6" t="s">
        <v>50</v>
      </c>
      <c r="C38" s="6" t="s">
        <v>13</v>
      </c>
      <c r="D38" s="6" t="s">
        <v>89</v>
      </c>
      <c r="E38" s="6" t="s">
        <v>122</v>
      </c>
      <c r="F38" s="15">
        <v>1800</v>
      </c>
      <c r="G38" s="17">
        <f t="shared" si="2"/>
        <v>21600</v>
      </c>
      <c r="H38" s="18">
        <f t="shared" si="0"/>
        <v>900</v>
      </c>
      <c r="I38" s="18">
        <f t="shared" si="1"/>
        <v>230</v>
      </c>
      <c r="J38" s="18">
        <v>0</v>
      </c>
      <c r="K38" s="18">
        <v>0</v>
      </c>
      <c r="L38" s="19">
        <f t="shared" si="3"/>
        <v>1130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6">
        <v>38</v>
      </c>
      <c r="B39" s="6" t="s">
        <v>51</v>
      </c>
      <c r="C39" s="6" t="s">
        <v>13</v>
      </c>
      <c r="D39" s="6" t="s">
        <v>153</v>
      </c>
      <c r="E39" s="6" t="s">
        <v>120</v>
      </c>
      <c r="F39" s="15">
        <v>733</v>
      </c>
      <c r="G39" s="17">
        <f t="shared" si="2"/>
        <v>8796</v>
      </c>
      <c r="H39" s="18">
        <f t="shared" si="0"/>
        <v>366.5</v>
      </c>
      <c r="I39" s="18">
        <f t="shared" si="1"/>
        <v>230</v>
      </c>
      <c r="J39" s="18">
        <v>0</v>
      </c>
      <c r="K39" s="18">
        <v>0</v>
      </c>
      <c r="L39" s="19">
        <f t="shared" si="3"/>
        <v>596.5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6">
        <v>39</v>
      </c>
      <c r="B40" s="6" t="s">
        <v>52</v>
      </c>
      <c r="C40" s="6" t="s">
        <v>13</v>
      </c>
      <c r="D40" s="6" t="s">
        <v>90</v>
      </c>
      <c r="E40" s="6" t="s">
        <v>120</v>
      </c>
      <c r="F40" s="15">
        <v>733</v>
      </c>
      <c r="G40" s="17">
        <f t="shared" si="2"/>
        <v>8796</v>
      </c>
      <c r="H40" s="18">
        <f t="shared" si="0"/>
        <v>366.5</v>
      </c>
      <c r="I40" s="18">
        <f t="shared" si="1"/>
        <v>230</v>
      </c>
      <c r="J40" s="18">
        <v>0</v>
      </c>
      <c r="K40" s="18">
        <v>0</v>
      </c>
      <c r="L40" s="19">
        <f t="shared" si="3"/>
        <v>596.5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6">
        <v>40</v>
      </c>
      <c r="B41" s="6" t="s">
        <v>42</v>
      </c>
      <c r="C41" s="6" t="s">
        <v>12</v>
      </c>
      <c r="D41" s="6" t="s">
        <v>184</v>
      </c>
      <c r="E41" s="6"/>
      <c r="F41" s="15">
        <v>680</v>
      </c>
      <c r="G41" s="17">
        <f t="shared" si="2"/>
        <v>8160</v>
      </c>
      <c r="H41" s="18">
        <f t="shared" si="0"/>
        <v>340</v>
      </c>
      <c r="I41" s="18">
        <f t="shared" si="1"/>
        <v>230</v>
      </c>
      <c r="J41" s="18">
        <v>0</v>
      </c>
      <c r="K41" s="18">
        <v>0</v>
      </c>
      <c r="L41" s="19">
        <f t="shared" si="3"/>
        <v>570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6">
        <v>41</v>
      </c>
      <c r="B42" s="6" t="s">
        <v>42</v>
      </c>
      <c r="C42" s="6" t="s">
        <v>13</v>
      </c>
      <c r="D42" s="6" t="s">
        <v>91</v>
      </c>
      <c r="E42" s="6" t="s">
        <v>124</v>
      </c>
      <c r="F42" s="23">
        <v>610</v>
      </c>
      <c r="G42" s="17">
        <f t="shared" si="2"/>
        <v>7320</v>
      </c>
      <c r="H42" s="18">
        <f t="shared" si="0"/>
        <v>305</v>
      </c>
      <c r="I42" s="18">
        <f t="shared" si="1"/>
        <v>230</v>
      </c>
      <c r="J42" s="18">
        <v>0</v>
      </c>
      <c r="K42" s="18">
        <v>0</v>
      </c>
      <c r="L42" s="19">
        <f t="shared" si="3"/>
        <v>535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6">
        <v>42</v>
      </c>
      <c r="B43" s="6" t="s">
        <v>53</v>
      </c>
      <c r="C43" s="6" t="s">
        <v>13</v>
      </c>
      <c r="D43" s="6" t="s">
        <v>92</v>
      </c>
      <c r="E43" s="6" t="s">
        <v>120</v>
      </c>
      <c r="F43" s="15">
        <v>733</v>
      </c>
      <c r="G43" s="17">
        <f t="shared" si="2"/>
        <v>8796</v>
      </c>
      <c r="H43" s="18">
        <f t="shared" si="0"/>
        <v>366.5</v>
      </c>
      <c r="I43" s="18">
        <f t="shared" si="1"/>
        <v>230</v>
      </c>
      <c r="J43" s="18">
        <v>0</v>
      </c>
      <c r="K43" s="18">
        <v>0</v>
      </c>
      <c r="L43" s="19">
        <f t="shared" si="3"/>
        <v>596.5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6">
        <v>43</v>
      </c>
      <c r="B44" s="6" t="s">
        <v>42</v>
      </c>
      <c r="C44" s="6" t="s">
        <v>12</v>
      </c>
      <c r="D44" s="6" t="s">
        <v>185</v>
      </c>
      <c r="E44" s="6"/>
      <c r="F44" s="15">
        <v>610</v>
      </c>
      <c r="G44" s="17">
        <f>F44*12</f>
        <v>7320</v>
      </c>
      <c r="H44" s="18">
        <f t="shared" si="0"/>
        <v>305</v>
      </c>
      <c r="I44" s="18">
        <f t="shared" si="1"/>
        <v>230</v>
      </c>
      <c r="J44" s="18">
        <v>0</v>
      </c>
      <c r="K44" s="18">
        <v>0</v>
      </c>
      <c r="L44" s="19">
        <f t="shared" si="3"/>
        <v>535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6">
        <v>44</v>
      </c>
      <c r="B45" s="6" t="s">
        <v>42</v>
      </c>
      <c r="C45" s="6" t="s">
        <v>12</v>
      </c>
      <c r="D45" s="6" t="s">
        <v>147</v>
      </c>
      <c r="E45" s="6"/>
      <c r="F45" s="15">
        <v>0</v>
      </c>
      <c r="G45" s="17">
        <f>F45*12</f>
        <v>0</v>
      </c>
      <c r="H45" s="18">
        <f t="shared" si="0"/>
        <v>0</v>
      </c>
      <c r="I45" s="18">
        <f t="shared" si="1"/>
        <v>230</v>
      </c>
      <c r="J45" s="18">
        <v>0</v>
      </c>
      <c r="K45" s="18">
        <v>0</v>
      </c>
      <c r="L45" s="19"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6">
        <v>45</v>
      </c>
      <c r="B46" s="6" t="s">
        <v>54</v>
      </c>
      <c r="C46" s="6" t="s">
        <v>13</v>
      </c>
      <c r="D46" s="6" t="s">
        <v>93</v>
      </c>
      <c r="E46" s="6" t="s">
        <v>127</v>
      </c>
      <c r="F46" s="15">
        <v>1680</v>
      </c>
      <c r="G46" s="17">
        <f t="shared" si="2"/>
        <v>20160</v>
      </c>
      <c r="H46" s="18">
        <f t="shared" si="0"/>
        <v>840</v>
      </c>
      <c r="I46" s="18">
        <f t="shared" si="1"/>
        <v>230</v>
      </c>
      <c r="J46" s="18">
        <v>0</v>
      </c>
      <c r="K46" s="18">
        <v>0</v>
      </c>
      <c r="L46" s="19">
        <f t="shared" si="3"/>
        <v>1070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6">
        <v>46</v>
      </c>
      <c r="B47" s="27" t="s">
        <v>237</v>
      </c>
      <c r="C47" s="27" t="s">
        <v>13</v>
      </c>
      <c r="D47" s="27" t="s">
        <v>108</v>
      </c>
      <c r="E47" s="6" t="s">
        <v>129</v>
      </c>
      <c r="F47" s="15">
        <v>901</v>
      </c>
      <c r="G47" s="17">
        <f t="shared" si="2"/>
        <v>10812</v>
      </c>
      <c r="H47" s="18">
        <f t="shared" si="0"/>
        <v>450.5</v>
      </c>
      <c r="I47" s="18">
        <f t="shared" si="1"/>
        <v>230</v>
      </c>
      <c r="J47" s="18">
        <v>0</v>
      </c>
      <c r="K47" s="18">
        <v>0</v>
      </c>
      <c r="L47" s="19">
        <f t="shared" si="3"/>
        <v>680.5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6">
        <v>47</v>
      </c>
      <c r="B48" s="6" t="s">
        <v>56</v>
      </c>
      <c r="C48" s="6" t="s">
        <v>13</v>
      </c>
      <c r="D48" s="6" t="s">
        <v>94</v>
      </c>
      <c r="E48" s="6" t="s">
        <v>125</v>
      </c>
      <c r="F48" s="15">
        <v>1412</v>
      </c>
      <c r="G48" s="17">
        <f t="shared" si="2"/>
        <v>16944</v>
      </c>
      <c r="H48" s="18">
        <f t="shared" si="0"/>
        <v>706</v>
      </c>
      <c r="I48" s="18">
        <f t="shared" si="1"/>
        <v>230</v>
      </c>
      <c r="J48" s="18">
        <v>0</v>
      </c>
      <c r="K48" s="18">
        <v>0</v>
      </c>
      <c r="L48" s="19">
        <f t="shared" si="3"/>
        <v>936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6">
        <v>48</v>
      </c>
      <c r="B49" s="6" t="s">
        <v>43</v>
      </c>
      <c r="C49" s="6" t="s">
        <v>12</v>
      </c>
      <c r="D49" s="6" t="s">
        <v>186</v>
      </c>
      <c r="E49" s="6"/>
      <c r="F49" s="15">
        <v>750</v>
      </c>
      <c r="G49" s="17">
        <f t="shared" si="2"/>
        <v>9000</v>
      </c>
      <c r="H49" s="18">
        <f t="shared" si="0"/>
        <v>375</v>
      </c>
      <c r="I49" s="18">
        <f t="shared" si="1"/>
        <v>230</v>
      </c>
      <c r="J49" s="18">
        <v>0</v>
      </c>
      <c r="K49" s="18">
        <v>150</v>
      </c>
      <c r="L49" s="19">
        <f t="shared" si="3"/>
        <v>755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6">
        <v>49</v>
      </c>
      <c r="B50" s="6" t="s">
        <v>57</v>
      </c>
      <c r="C50" s="6" t="s">
        <v>13</v>
      </c>
      <c r="D50" s="6" t="s">
        <v>164</v>
      </c>
      <c r="E50" s="6" t="s">
        <v>129</v>
      </c>
      <c r="F50" s="29">
        <v>420.47</v>
      </c>
      <c r="G50" s="17">
        <f t="shared" si="2"/>
        <v>5045.6400000000003</v>
      </c>
      <c r="H50" s="18">
        <f t="shared" si="0"/>
        <v>210.23500000000001</v>
      </c>
      <c r="I50" s="18">
        <f t="shared" si="1"/>
        <v>230</v>
      </c>
      <c r="J50" s="18">
        <v>0</v>
      </c>
      <c r="K50" s="18">
        <v>0</v>
      </c>
      <c r="L50" s="19">
        <f t="shared" si="3"/>
        <v>440.23500000000001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6">
        <v>50</v>
      </c>
      <c r="B51" s="6" t="s">
        <v>42</v>
      </c>
      <c r="C51" s="6" t="s">
        <v>12</v>
      </c>
      <c r="D51" s="6" t="s">
        <v>187</v>
      </c>
      <c r="E51" s="6"/>
      <c r="F51" s="15">
        <v>700</v>
      </c>
      <c r="G51" s="17">
        <f t="shared" si="2"/>
        <v>8400</v>
      </c>
      <c r="H51" s="18">
        <f t="shared" si="0"/>
        <v>350</v>
      </c>
      <c r="I51" s="18">
        <f t="shared" si="1"/>
        <v>230</v>
      </c>
      <c r="J51" s="18">
        <v>0</v>
      </c>
      <c r="K51" s="18">
        <v>0</v>
      </c>
      <c r="L51" s="19">
        <f t="shared" si="3"/>
        <v>580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6">
        <v>51</v>
      </c>
      <c r="B52" s="6" t="s">
        <v>58</v>
      </c>
      <c r="C52" s="6" t="s">
        <v>13</v>
      </c>
      <c r="D52" s="6" t="s">
        <v>156</v>
      </c>
      <c r="E52" s="6" t="s">
        <v>128</v>
      </c>
      <c r="F52" s="15">
        <v>1086</v>
      </c>
      <c r="G52" s="17">
        <f t="shared" si="2"/>
        <v>13032</v>
      </c>
      <c r="H52" s="18">
        <f t="shared" si="0"/>
        <v>543</v>
      </c>
      <c r="I52" s="18">
        <f t="shared" si="1"/>
        <v>230</v>
      </c>
      <c r="J52" s="18">
        <v>0</v>
      </c>
      <c r="K52" s="18">
        <v>0</v>
      </c>
      <c r="L52" s="19">
        <f t="shared" si="3"/>
        <v>773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6">
        <v>52</v>
      </c>
      <c r="B53" s="6" t="s">
        <v>59</v>
      </c>
      <c r="C53" s="6" t="s">
        <v>13</v>
      </c>
      <c r="D53" s="6" t="s">
        <v>95</v>
      </c>
      <c r="E53" s="6" t="s">
        <v>122</v>
      </c>
      <c r="F53" s="15">
        <v>1800</v>
      </c>
      <c r="G53" s="17">
        <f t="shared" si="2"/>
        <v>21600</v>
      </c>
      <c r="H53" s="18">
        <f t="shared" si="0"/>
        <v>900</v>
      </c>
      <c r="I53" s="18">
        <f t="shared" si="1"/>
        <v>230</v>
      </c>
      <c r="J53" s="18">
        <v>0</v>
      </c>
      <c r="K53" s="18">
        <v>0</v>
      </c>
      <c r="L53" s="19">
        <f t="shared" si="3"/>
        <v>1130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6">
        <v>53</v>
      </c>
      <c r="B54" s="6" t="s">
        <v>60</v>
      </c>
      <c r="C54" s="6" t="s">
        <v>13</v>
      </c>
      <c r="D54" s="6" t="s">
        <v>96</v>
      </c>
      <c r="E54" s="6" t="s">
        <v>124</v>
      </c>
      <c r="F54" s="15">
        <v>610</v>
      </c>
      <c r="G54" s="17">
        <f t="shared" si="2"/>
        <v>7320</v>
      </c>
      <c r="H54" s="18">
        <f t="shared" si="0"/>
        <v>305</v>
      </c>
      <c r="I54" s="18">
        <f t="shared" si="1"/>
        <v>230</v>
      </c>
      <c r="J54" s="18">
        <v>0</v>
      </c>
      <c r="K54" s="18">
        <v>0</v>
      </c>
      <c r="L54" s="19">
        <f t="shared" si="3"/>
        <v>535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6">
        <v>54</v>
      </c>
      <c r="B55" s="6" t="s">
        <v>43</v>
      </c>
      <c r="C55" s="6" t="s">
        <v>12</v>
      </c>
      <c r="D55" s="6" t="s">
        <v>188</v>
      </c>
      <c r="E55" s="6"/>
      <c r="F55" s="15">
        <v>750</v>
      </c>
      <c r="G55" s="17">
        <f t="shared" si="2"/>
        <v>9000</v>
      </c>
      <c r="H55" s="18">
        <f t="shared" si="0"/>
        <v>375</v>
      </c>
      <c r="I55" s="18">
        <f t="shared" si="1"/>
        <v>230</v>
      </c>
      <c r="J55" s="18">
        <v>0</v>
      </c>
      <c r="K55" s="18">
        <v>150</v>
      </c>
      <c r="L55" s="19">
        <f t="shared" si="3"/>
        <v>755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6">
        <v>55</v>
      </c>
      <c r="B56" s="6" t="s">
        <v>42</v>
      </c>
      <c r="C56" s="6" t="s">
        <v>13</v>
      </c>
      <c r="D56" s="6" t="s">
        <v>97</v>
      </c>
      <c r="E56" s="6" t="s">
        <v>124</v>
      </c>
      <c r="F56" s="15">
        <v>610</v>
      </c>
      <c r="G56" s="17">
        <f t="shared" si="2"/>
        <v>7320</v>
      </c>
      <c r="H56" s="18">
        <f t="shared" si="0"/>
        <v>305</v>
      </c>
      <c r="I56" s="18">
        <f t="shared" si="1"/>
        <v>230</v>
      </c>
      <c r="J56" s="18">
        <v>0</v>
      </c>
      <c r="K56" s="18">
        <v>0</v>
      </c>
      <c r="L56" s="19">
        <f t="shared" si="3"/>
        <v>535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6">
        <v>56</v>
      </c>
      <c r="B57" s="6" t="s">
        <v>45</v>
      </c>
      <c r="C57" s="6" t="s">
        <v>13</v>
      </c>
      <c r="D57" s="6" t="s">
        <v>98</v>
      </c>
      <c r="E57" s="6" t="s">
        <v>123</v>
      </c>
      <c r="F57" s="15">
        <v>817</v>
      </c>
      <c r="G57" s="17">
        <f t="shared" si="2"/>
        <v>9804</v>
      </c>
      <c r="H57" s="18">
        <f t="shared" si="0"/>
        <v>408.5</v>
      </c>
      <c r="I57" s="18">
        <f t="shared" si="1"/>
        <v>230</v>
      </c>
      <c r="J57" s="18">
        <v>0</v>
      </c>
      <c r="K57" s="18">
        <v>0</v>
      </c>
      <c r="L57" s="19">
        <f t="shared" si="3"/>
        <v>638.5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6">
        <v>57</v>
      </c>
      <c r="B58" s="6" t="s">
        <v>61</v>
      </c>
      <c r="C58" s="6" t="s">
        <v>13</v>
      </c>
      <c r="D58" s="6" t="s">
        <v>165</v>
      </c>
      <c r="E58" s="6" t="s">
        <v>128</v>
      </c>
      <c r="F58" s="15">
        <v>1086</v>
      </c>
      <c r="G58" s="17">
        <f t="shared" si="2"/>
        <v>13032</v>
      </c>
      <c r="H58" s="18">
        <f t="shared" si="0"/>
        <v>543</v>
      </c>
      <c r="I58" s="18">
        <f t="shared" si="1"/>
        <v>230</v>
      </c>
      <c r="J58" s="18">
        <v>0</v>
      </c>
      <c r="K58" s="18">
        <v>166.6</v>
      </c>
      <c r="L58" s="19">
        <f t="shared" si="3"/>
        <v>939.6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6">
        <v>58</v>
      </c>
      <c r="B59" s="6" t="s">
        <v>42</v>
      </c>
      <c r="C59" s="6" t="s">
        <v>12</v>
      </c>
      <c r="D59" s="6" t="s">
        <v>189</v>
      </c>
      <c r="E59" s="6"/>
      <c r="F59" s="15">
        <v>680</v>
      </c>
      <c r="G59" s="17">
        <f t="shared" si="2"/>
        <v>8160</v>
      </c>
      <c r="H59" s="18">
        <f t="shared" si="0"/>
        <v>340</v>
      </c>
      <c r="I59" s="18">
        <f t="shared" si="1"/>
        <v>230</v>
      </c>
      <c r="J59" s="18">
        <v>0</v>
      </c>
      <c r="K59" s="18">
        <v>520</v>
      </c>
      <c r="L59" s="19">
        <f t="shared" si="3"/>
        <v>1090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4.25" customHeight="1" x14ac:dyDescent="0.25">
      <c r="A60" s="6">
        <v>59</v>
      </c>
      <c r="B60" s="6" t="s">
        <v>42</v>
      </c>
      <c r="C60" s="6" t="s">
        <v>13</v>
      </c>
      <c r="D60" s="6" t="s">
        <v>99</v>
      </c>
      <c r="E60" s="6" t="s">
        <v>124</v>
      </c>
      <c r="F60" s="15">
        <v>610</v>
      </c>
      <c r="G60" s="17">
        <f t="shared" si="2"/>
        <v>7320</v>
      </c>
      <c r="H60" s="18">
        <f t="shared" si="0"/>
        <v>305</v>
      </c>
      <c r="I60" s="18">
        <f t="shared" si="1"/>
        <v>230</v>
      </c>
      <c r="J60" s="18">
        <v>0</v>
      </c>
      <c r="K60" s="18">
        <v>0</v>
      </c>
      <c r="L60" s="19">
        <f t="shared" si="3"/>
        <v>535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6">
        <v>60</v>
      </c>
      <c r="B61" s="6" t="s">
        <v>42</v>
      </c>
      <c r="C61" s="6" t="s">
        <v>12</v>
      </c>
      <c r="D61" s="6" t="s">
        <v>190</v>
      </c>
      <c r="E61" s="6"/>
      <c r="F61" s="15">
        <v>660</v>
      </c>
      <c r="G61" s="17">
        <f t="shared" si="2"/>
        <v>7920</v>
      </c>
      <c r="H61" s="18">
        <f t="shared" si="0"/>
        <v>330</v>
      </c>
      <c r="I61" s="18">
        <f t="shared" si="1"/>
        <v>230</v>
      </c>
      <c r="J61" s="18">
        <v>0</v>
      </c>
      <c r="K61" s="18">
        <v>0</v>
      </c>
      <c r="L61" s="19">
        <f t="shared" si="3"/>
        <v>560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6">
        <v>61</v>
      </c>
      <c r="B62" s="6" t="s">
        <v>42</v>
      </c>
      <c r="C62" s="6" t="s">
        <v>12</v>
      </c>
      <c r="D62" s="6" t="s">
        <v>191</v>
      </c>
      <c r="E62" s="6"/>
      <c r="F62" s="15">
        <v>610</v>
      </c>
      <c r="G62" s="17">
        <f t="shared" si="2"/>
        <v>7320</v>
      </c>
      <c r="H62" s="18">
        <f t="shared" si="0"/>
        <v>305</v>
      </c>
      <c r="I62" s="18">
        <f t="shared" si="1"/>
        <v>230</v>
      </c>
      <c r="J62" s="18">
        <v>0</v>
      </c>
      <c r="K62" s="18">
        <v>0</v>
      </c>
      <c r="L62" s="19">
        <f t="shared" si="3"/>
        <v>535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6">
        <v>62</v>
      </c>
      <c r="B63" s="6" t="s">
        <v>42</v>
      </c>
      <c r="C63" s="6" t="s">
        <v>13</v>
      </c>
      <c r="D63" s="6" t="s">
        <v>144</v>
      </c>
      <c r="E63" s="6" t="s">
        <v>124</v>
      </c>
      <c r="F63" s="26">
        <v>610</v>
      </c>
      <c r="G63" s="17">
        <f t="shared" si="2"/>
        <v>7320</v>
      </c>
      <c r="H63" s="18">
        <f t="shared" si="0"/>
        <v>305</v>
      </c>
      <c r="I63" s="18">
        <f t="shared" si="1"/>
        <v>230</v>
      </c>
      <c r="J63" s="18">
        <v>0</v>
      </c>
      <c r="K63" s="18">
        <v>0</v>
      </c>
      <c r="L63" s="19">
        <f t="shared" si="3"/>
        <v>535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6">
        <v>63</v>
      </c>
      <c r="B64" s="6" t="s">
        <v>62</v>
      </c>
      <c r="C64" s="6" t="s">
        <v>13</v>
      </c>
      <c r="D64" s="6" t="s">
        <v>100</v>
      </c>
      <c r="E64" s="6" t="s">
        <v>125</v>
      </c>
      <c r="F64" s="15">
        <v>1412</v>
      </c>
      <c r="G64" s="17">
        <f t="shared" si="2"/>
        <v>16944</v>
      </c>
      <c r="H64" s="18">
        <f t="shared" si="0"/>
        <v>706</v>
      </c>
      <c r="I64" s="18">
        <f t="shared" si="1"/>
        <v>230</v>
      </c>
      <c r="J64" s="20">
        <v>0</v>
      </c>
      <c r="K64" s="18">
        <v>0</v>
      </c>
      <c r="L64" s="19">
        <f t="shared" si="3"/>
        <v>936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6">
        <v>64</v>
      </c>
      <c r="B65" s="6" t="s">
        <v>43</v>
      </c>
      <c r="C65" s="6" t="s">
        <v>12</v>
      </c>
      <c r="D65" s="6" t="s">
        <v>192</v>
      </c>
      <c r="E65" s="6"/>
      <c r="F65" s="15">
        <v>750</v>
      </c>
      <c r="G65" s="17">
        <f t="shared" si="2"/>
        <v>9000</v>
      </c>
      <c r="H65" s="18">
        <f t="shared" si="0"/>
        <v>375</v>
      </c>
      <c r="I65" s="18">
        <f t="shared" si="1"/>
        <v>230</v>
      </c>
      <c r="J65" s="18">
        <v>0</v>
      </c>
      <c r="K65" s="18">
        <v>150</v>
      </c>
      <c r="L65" s="19">
        <f t="shared" si="3"/>
        <v>755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6">
        <v>65</v>
      </c>
      <c r="B66" s="6" t="s">
        <v>42</v>
      </c>
      <c r="C66" s="6" t="s">
        <v>12</v>
      </c>
      <c r="D66" s="6" t="s">
        <v>193</v>
      </c>
      <c r="E66" s="6"/>
      <c r="F66" s="15">
        <v>660</v>
      </c>
      <c r="G66" s="17">
        <f t="shared" si="2"/>
        <v>7920</v>
      </c>
      <c r="H66" s="18">
        <f t="shared" si="0"/>
        <v>330</v>
      </c>
      <c r="I66" s="18">
        <f t="shared" si="1"/>
        <v>230</v>
      </c>
      <c r="J66" s="18">
        <v>0</v>
      </c>
      <c r="K66" s="18">
        <v>0</v>
      </c>
      <c r="L66" s="19">
        <f t="shared" si="3"/>
        <v>560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6">
        <v>66</v>
      </c>
      <c r="B67" s="6" t="s">
        <v>42</v>
      </c>
      <c r="C67" s="6" t="s">
        <v>12</v>
      </c>
      <c r="D67" s="6" t="s">
        <v>194</v>
      </c>
      <c r="E67" s="6"/>
      <c r="F67" s="15">
        <v>610</v>
      </c>
      <c r="G67" s="17">
        <f t="shared" si="2"/>
        <v>7320</v>
      </c>
      <c r="H67" s="18">
        <f t="shared" ref="H67:H130" si="4">+F67/12*6</f>
        <v>305</v>
      </c>
      <c r="I67" s="18">
        <f t="shared" ref="I67:I130" si="5">460/12*6</f>
        <v>230</v>
      </c>
      <c r="J67" s="18">
        <v>0</v>
      </c>
      <c r="K67" s="18">
        <v>0</v>
      </c>
      <c r="L67" s="19">
        <f t="shared" si="3"/>
        <v>535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6">
        <v>67</v>
      </c>
      <c r="B68" s="6" t="s">
        <v>42</v>
      </c>
      <c r="C68" s="6" t="s">
        <v>12</v>
      </c>
      <c r="D68" s="6" t="s">
        <v>195</v>
      </c>
      <c r="E68" s="6"/>
      <c r="F68" s="15">
        <v>610</v>
      </c>
      <c r="G68" s="17">
        <f t="shared" si="2"/>
        <v>7320</v>
      </c>
      <c r="H68" s="18">
        <f t="shared" si="4"/>
        <v>305</v>
      </c>
      <c r="I68" s="18">
        <f t="shared" si="5"/>
        <v>230</v>
      </c>
      <c r="J68" s="18">
        <v>0</v>
      </c>
      <c r="K68" s="18">
        <v>0</v>
      </c>
      <c r="L68" s="19">
        <f t="shared" si="3"/>
        <v>535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6">
        <v>68</v>
      </c>
      <c r="B69" s="6" t="s">
        <v>42</v>
      </c>
      <c r="C69" s="6" t="s">
        <v>13</v>
      </c>
      <c r="D69" s="6" t="s">
        <v>157</v>
      </c>
      <c r="E69" s="6" t="s">
        <v>124</v>
      </c>
      <c r="F69" s="15">
        <v>610</v>
      </c>
      <c r="G69" s="17">
        <f t="shared" si="2"/>
        <v>7320</v>
      </c>
      <c r="H69" s="18">
        <f t="shared" si="4"/>
        <v>305</v>
      </c>
      <c r="I69" s="18">
        <f t="shared" si="5"/>
        <v>230</v>
      </c>
      <c r="J69" s="18">
        <v>0</v>
      </c>
      <c r="K69" s="18">
        <v>0</v>
      </c>
      <c r="L69" s="19">
        <f t="shared" si="3"/>
        <v>535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6">
        <v>69</v>
      </c>
      <c r="B70" s="6" t="s">
        <v>55</v>
      </c>
      <c r="C70" s="6" t="s">
        <v>13</v>
      </c>
      <c r="D70" s="6" t="s">
        <v>145</v>
      </c>
      <c r="E70" s="6" t="s">
        <v>128</v>
      </c>
      <c r="F70" s="15">
        <v>1086</v>
      </c>
      <c r="G70" s="17">
        <f t="shared" si="2"/>
        <v>13032</v>
      </c>
      <c r="H70" s="18">
        <f t="shared" si="4"/>
        <v>543</v>
      </c>
      <c r="I70" s="18">
        <f t="shared" si="5"/>
        <v>230</v>
      </c>
      <c r="J70" s="18">
        <v>0</v>
      </c>
      <c r="K70" s="18">
        <v>0</v>
      </c>
      <c r="L70" s="19">
        <f t="shared" si="3"/>
        <v>773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6">
        <v>70</v>
      </c>
      <c r="B71" s="6" t="s">
        <v>63</v>
      </c>
      <c r="C71" s="6" t="s">
        <v>12</v>
      </c>
      <c r="D71" s="6" t="s">
        <v>101</v>
      </c>
      <c r="E71" s="6"/>
      <c r="F71" s="15">
        <v>561</v>
      </c>
      <c r="G71" s="17">
        <f t="shared" si="2"/>
        <v>6732</v>
      </c>
      <c r="H71" s="18">
        <f t="shared" si="4"/>
        <v>280.5</v>
      </c>
      <c r="I71" s="18">
        <f t="shared" si="5"/>
        <v>230</v>
      </c>
      <c r="J71" s="18">
        <v>0</v>
      </c>
      <c r="K71" s="18">
        <v>0</v>
      </c>
      <c r="L71" s="19">
        <f t="shared" si="3"/>
        <v>510.5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6">
        <v>71</v>
      </c>
      <c r="B72" s="6" t="s">
        <v>47</v>
      </c>
      <c r="C72" s="6" t="s">
        <v>12</v>
      </c>
      <c r="D72" s="6" t="s">
        <v>196</v>
      </c>
      <c r="E72" s="6"/>
      <c r="F72" s="15">
        <v>736</v>
      </c>
      <c r="G72" s="17">
        <f t="shared" ref="G72:G131" si="6">F72*12</f>
        <v>8832</v>
      </c>
      <c r="H72" s="18">
        <f t="shared" si="4"/>
        <v>368</v>
      </c>
      <c r="I72" s="18">
        <f t="shared" si="5"/>
        <v>230</v>
      </c>
      <c r="J72" s="18">
        <v>0</v>
      </c>
      <c r="K72" s="18">
        <v>0</v>
      </c>
      <c r="L72" s="19">
        <f t="shared" ref="L72:L131" si="7">H72+I72+J72+K72</f>
        <v>598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6">
        <v>72</v>
      </c>
      <c r="B73" s="6" t="s">
        <v>46</v>
      </c>
      <c r="C73" s="6" t="s">
        <v>13</v>
      </c>
      <c r="D73" s="6" t="s">
        <v>102</v>
      </c>
      <c r="E73" s="6" t="s">
        <v>120</v>
      </c>
      <c r="F73" s="15">
        <v>733</v>
      </c>
      <c r="G73" s="17">
        <f t="shared" si="6"/>
        <v>8796</v>
      </c>
      <c r="H73" s="18">
        <f t="shared" si="4"/>
        <v>366.5</v>
      </c>
      <c r="I73" s="18">
        <f t="shared" si="5"/>
        <v>230</v>
      </c>
      <c r="J73" s="18">
        <v>0</v>
      </c>
      <c r="K73" s="18">
        <v>0</v>
      </c>
      <c r="L73" s="19">
        <f t="shared" si="7"/>
        <v>596.5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6">
        <v>73</v>
      </c>
      <c r="B74" s="6" t="s">
        <v>146</v>
      </c>
      <c r="C74" s="6" t="s">
        <v>13</v>
      </c>
      <c r="D74" s="6" t="s">
        <v>105</v>
      </c>
      <c r="E74" s="6" t="s">
        <v>119</v>
      </c>
      <c r="F74" s="15">
        <v>1212</v>
      </c>
      <c r="G74" s="17">
        <f t="shared" si="6"/>
        <v>14544</v>
      </c>
      <c r="H74" s="18">
        <f t="shared" si="4"/>
        <v>606</v>
      </c>
      <c r="I74" s="18">
        <f t="shared" si="5"/>
        <v>230</v>
      </c>
      <c r="J74" s="18">
        <v>0</v>
      </c>
      <c r="K74" s="18">
        <v>0</v>
      </c>
      <c r="L74" s="19">
        <f t="shared" si="7"/>
        <v>836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6">
        <v>74</v>
      </c>
      <c r="B75" s="6" t="s">
        <v>64</v>
      </c>
      <c r="C75" s="6" t="s">
        <v>13</v>
      </c>
      <c r="D75" s="6" t="s">
        <v>103</v>
      </c>
      <c r="E75" s="6" t="s">
        <v>120</v>
      </c>
      <c r="F75" s="15">
        <v>733</v>
      </c>
      <c r="G75" s="17">
        <f t="shared" si="6"/>
        <v>8796</v>
      </c>
      <c r="H75" s="18">
        <f t="shared" si="4"/>
        <v>366.5</v>
      </c>
      <c r="I75" s="18">
        <f t="shared" si="5"/>
        <v>230</v>
      </c>
      <c r="J75" s="18">
        <v>0</v>
      </c>
      <c r="K75" s="18">
        <v>0</v>
      </c>
      <c r="L75" s="19">
        <f t="shared" si="7"/>
        <v>596.5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6">
        <v>75</v>
      </c>
      <c r="B76" s="6" t="s">
        <v>42</v>
      </c>
      <c r="C76" s="6" t="s">
        <v>12</v>
      </c>
      <c r="D76" s="6" t="s">
        <v>197</v>
      </c>
      <c r="E76" s="6"/>
      <c r="F76" s="15">
        <v>680</v>
      </c>
      <c r="G76" s="17">
        <f t="shared" si="6"/>
        <v>8160</v>
      </c>
      <c r="H76" s="18">
        <f t="shared" si="4"/>
        <v>340</v>
      </c>
      <c r="I76" s="18">
        <f t="shared" si="5"/>
        <v>230</v>
      </c>
      <c r="J76" s="18">
        <v>0</v>
      </c>
      <c r="K76" s="18">
        <v>0</v>
      </c>
      <c r="L76" s="19">
        <f t="shared" si="7"/>
        <v>570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6">
        <v>76</v>
      </c>
      <c r="B77" s="6" t="s">
        <v>65</v>
      </c>
      <c r="C77" s="6" t="s">
        <v>13</v>
      </c>
      <c r="D77" s="6" t="s">
        <v>158</v>
      </c>
      <c r="E77" s="6" t="s">
        <v>130</v>
      </c>
      <c r="F77" s="15">
        <v>1000</v>
      </c>
      <c r="G77" s="17">
        <f t="shared" si="6"/>
        <v>12000</v>
      </c>
      <c r="H77" s="18">
        <f t="shared" si="4"/>
        <v>500</v>
      </c>
      <c r="I77" s="18">
        <f t="shared" si="5"/>
        <v>230</v>
      </c>
      <c r="J77" s="18">
        <v>0</v>
      </c>
      <c r="K77" s="18">
        <v>0</v>
      </c>
      <c r="L77" s="19">
        <f t="shared" si="7"/>
        <v>730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6">
        <v>77</v>
      </c>
      <c r="B78" s="6" t="s">
        <v>42</v>
      </c>
      <c r="C78" s="6" t="s">
        <v>12</v>
      </c>
      <c r="D78" s="6" t="s">
        <v>198</v>
      </c>
      <c r="E78" s="6"/>
      <c r="F78" s="15">
        <v>680</v>
      </c>
      <c r="G78" s="17">
        <f t="shared" si="6"/>
        <v>8160</v>
      </c>
      <c r="H78" s="18">
        <f t="shared" si="4"/>
        <v>340</v>
      </c>
      <c r="I78" s="18">
        <f t="shared" si="5"/>
        <v>230</v>
      </c>
      <c r="J78" s="18">
        <v>0</v>
      </c>
      <c r="K78" s="18">
        <v>0</v>
      </c>
      <c r="L78" s="19">
        <f t="shared" si="7"/>
        <v>570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6">
        <v>78</v>
      </c>
      <c r="B79" s="6" t="s">
        <v>42</v>
      </c>
      <c r="C79" s="6" t="s">
        <v>12</v>
      </c>
      <c r="D79" s="6" t="s">
        <v>199</v>
      </c>
      <c r="E79" s="6"/>
      <c r="F79" s="15">
        <v>680</v>
      </c>
      <c r="G79" s="17">
        <f t="shared" si="6"/>
        <v>8160</v>
      </c>
      <c r="H79" s="18">
        <f t="shared" si="4"/>
        <v>340</v>
      </c>
      <c r="I79" s="18">
        <f t="shared" si="5"/>
        <v>230</v>
      </c>
      <c r="J79" s="18">
        <v>0</v>
      </c>
      <c r="K79" s="18">
        <v>0</v>
      </c>
      <c r="L79" s="19">
        <f t="shared" si="7"/>
        <v>570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6">
        <v>79</v>
      </c>
      <c r="B80" s="6" t="s">
        <v>42</v>
      </c>
      <c r="C80" s="6" t="s">
        <v>12</v>
      </c>
      <c r="D80" s="6" t="s">
        <v>200</v>
      </c>
      <c r="E80" s="6"/>
      <c r="F80" s="15">
        <v>680</v>
      </c>
      <c r="G80" s="17">
        <f t="shared" si="6"/>
        <v>8160</v>
      </c>
      <c r="H80" s="18">
        <f t="shared" si="4"/>
        <v>340</v>
      </c>
      <c r="I80" s="18">
        <f t="shared" si="5"/>
        <v>230</v>
      </c>
      <c r="J80" s="18">
        <v>0</v>
      </c>
      <c r="K80" s="18">
        <v>0</v>
      </c>
      <c r="L80" s="19">
        <f t="shared" si="7"/>
        <v>570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6">
        <v>80</v>
      </c>
      <c r="B81" s="6" t="s">
        <v>42</v>
      </c>
      <c r="C81" s="6" t="s">
        <v>12</v>
      </c>
      <c r="D81" s="6" t="s">
        <v>201</v>
      </c>
      <c r="E81" s="6"/>
      <c r="F81" s="15">
        <v>660</v>
      </c>
      <c r="G81" s="17">
        <f t="shared" si="6"/>
        <v>7920</v>
      </c>
      <c r="H81" s="18">
        <f t="shared" si="4"/>
        <v>330</v>
      </c>
      <c r="I81" s="18">
        <f t="shared" si="5"/>
        <v>230</v>
      </c>
      <c r="J81" s="18">
        <v>0</v>
      </c>
      <c r="K81" s="18">
        <v>0</v>
      </c>
      <c r="L81" s="19">
        <f t="shared" si="7"/>
        <v>560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6">
        <v>81</v>
      </c>
      <c r="B82" s="6" t="s">
        <v>66</v>
      </c>
      <c r="C82" s="6" t="s">
        <v>13</v>
      </c>
      <c r="D82" s="6" t="s">
        <v>104</v>
      </c>
      <c r="E82" s="6" t="s">
        <v>123</v>
      </c>
      <c r="F82" s="15">
        <v>817</v>
      </c>
      <c r="G82" s="17">
        <f t="shared" si="6"/>
        <v>9804</v>
      </c>
      <c r="H82" s="18">
        <f t="shared" si="4"/>
        <v>408.5</v>
      </c>
      <c r="I82" s="18">
        <f t="shared" si="5"/>
        <v>230</v>
      </c>
      <c r="J82" s="18">
        <v>0</v>
      </c>
      <c r="K82" s="18">
        <v>0</v>
      </c>
      <c r="L82" s="19">
        <f t="shared" si="7"/>
        <v>638.5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6">
        <v>82</v>
      </c>
      <c r="B83" s="27" t="s">
        <v>134</v>
      </c>
      <c r="C83" s="27" t="s">
        <v>13</v>
      </c>
      <c r="D83" s="27" t="s">
        <v>135</v>
      </c>
      <c r="E83" s="27" t="s">
        <v>122</v>
      </c>
      <c r="F83" s="28">
        <v>1800</v>
      </c>
      <c r="G83" s="17">
        <f t="shared" si="6"/>
        <v>21600</v>
      </c>
      <c r="H83" s="18">
        <f t="shared" si="4"/>
        <v>900</v>
      </c>
      <c r="I83" s="18">
        <f t="shared" si="5"/>
        <v>230</v>
      </c>
      <c r="J83" s="18">
        <v>0</v>
      </c>
      <c r="K83" s="18">
        <v>0</v>
      </c>
      <c r="L83" s="19">
        <f t="shared" si="7"/>
        <v>1130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6">
        <v>83</v>
      </c>
      <c r="B84" s="6" t="s">
        <v>42</v>
      </c>
      <c r="C84" s="6" t="s">
        <v>12</v>
      </c>
      <c r="D84" s="6" t="s">
        <v>202</v>
      </c>
      <c r="E84" s="6"/>
      <c r="F84" s="15">
        <v>700</v>
      </c>
      <c r="G84" s="17">
        <f t="shared" si="6"/>
        <v>8400</v>
      </c>
      <c r="H84" s="18">
        <f t="shared" si="4"/>
        <v>350</v>
      </c>
      <c r="I84" s="18">
        <f t="shared" si="5"/>
        <v>230</v>
      </c>
      <c r="J84" s="18">
        <v>0</v>
      </c>
      <c r="K84" s="18">
        <v>0</v>
      </c>
      <c r="L84" s="19">
        <f t="shared" si="7"/>
        <v>580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6">
        <v>84</v>
      </c>
      <c r="B85" s="6" t="s">
        <v>42</v>
      </c>
      <c r="C85" s="6" t="s">
        <v>12</v>
      </c>
      <c r="D85" s="6" t="s">
        <v>203</v>
      </c>
      <c r="E85" s="6"/>
      <c r="F85" s="15">
        <v>610</v>
      </c>
      <c r="G85" s="17">
        <f t="shared" si="6"/>
        <v>7320</v>
      </c>
      <c r="H85" s="18">
        <f t="shared" si="4"/>
        <v>305</v>
      </c>
      <c r="I85" s="18">
        <f t="shared" si="5"/>
        <v>230</v>
      </c>
      <c r="J85" s="18">
        <v>0</v>
      </c>
      <c r="K85" s="18">
        <v>0</v>
      </c>
      <c r="L85" s="19">
        <f t="shared" si="7"/>
        <v>535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6">
        <v>85</v>
      </c>
      <c r="B86" s="6" t="s">
        <v>67</v>
      </c>
      <c r="C86" s="6" t="s">
        <v>13</v>
      </c>
      <c r="D86" s="6" t="s">
        <v>166</v>
      </c>
      <c r="E86" s="6" t="s">
        <v>119</v>
      </c>
      <c r="F86" s="15">
        <v>1212</v>
      </c>
      <c r="G86" s="17">
        <f t="shared" si="6"/>
        <v>14544</v>
      </c>
      <c r="H86" s="18">
        <f t="shared" si="4"/>
        <v>606</v>
      </c>
      <c r="I86" s="18">
        <f t="shared" si="5"/>
        <v>230</v>
      </c>
      <c r="J86" s="18">
        <v>0</v>
      </c>
      <c r="K86" s="18">
        <v>0</v>
      </c>
      <c r="L86" s="19">
        <f t="shared" si="7"/>
        <v>836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6">
        <v>86</v>
      </c>
      <c r="B87" s="6" t="s">
        <v>42</v>
      </c>
      <c r="C87" s="6" t="s">
        <v>12</v>
      </c>
      <c r="D87" s="6" t="s">
        <v>204</v>
      </c>
      <c r="E87" s="6"/>
      <c r="F87" s="15">
        <v>680</v>
      </c>
      <c r="G87" s="17">
        <f t="shared" si="6"/>
        <v>8160</v>
      </c>
      <c r="H87" s="18">
        <f t="shared" si="4"/>
        <v>340</v>
      </c>
      <c r="I87" s="18">
        <f t="shared" si="5"/>
        <v>230</v>
      </c>
      <c r="J87" s="18">
        <v>0</v>
      </c>
      <c r="K87" s="18">
        <v>0</v>
      </c>
      <c r="L87" s="19">
        <f t="shared" si="7"/>
        <v>570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6">
        <v>87</v>
      </c>
      <c r="B88" s="6" t="s">
        <v>42</v>
      </c>
      <c r="C88" s="6" t="s">
        <v>13</v>
      </c>
      <c r="D88" s="6" t="s">
        <v>159</v>
      </c>
      <c r="E88" s="6" t="s">
        <v>124</v>
      </c>
      <c r="F88" s="15">
        <v>610</v>
      </c>
      <c r="G88" s="17">
        <f t="shared" si="6"/>
        <v>7320</v>
      </c>
      <c r="H88" s="18">
        <f t="shared" si="4"/>
        <v>305</v>
      </c>
      <c r="I88" s="18">
        <f t="shared" si="5"/>
        <v>230</v>
      </c>
      <c r="J88" s="18">
        <v>0</v>
      </c>
      <c r="K88" s="18">
        <v>0</v>
      </c>
      <c r="L88" s="19">
        <f t="shared" si="7"/>
        <v>535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6">
        <v>88</v>
      </c>
      <c r="B89" s="6" t="s">
        <v>68</v>
      </c>
      <c r="C89" s="6" t="s">
        <v>13</v>
      </c>
      <c r="D89" s="6" t="s">
        <v>106</v>
      </c>
      <c r="E89" s="6" t="s">
        <v>131</v>
      </c>
      <c r="F89" s="15">
        <v>1676</v>
      </c>
      <c r="G89" s="17">
        <f t="shared" si="6"/>
        <v>20112</v>
      </c>
      <c r="H89" s="18">
        <f t="shared" si="4"/>
        <v>838</v>
      </c>
      <c r="I89" s="18">
        <f t="shared" si="5"/>
        <v>230</v>
      </c>
      <c r="J89" s="18">
        <v>0</v>
      </c>
      <c r="K89" s="18">
        <v>0</v>
      </c>
      <c r="L89" s="19">
        <f t="shared" si="7"/>
        <v>1068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6">
        <v>89</v>
      </c>
      <c r="B90" s="6" t="s">
        <v>42</v>
      </c>
      <c r="C90" s="6" t="s">
        <v>12</v>
      </c>
      <c r="D90" s="6" t="s">
        <v>205</v>
      </c>
      <c r="E90" s="6"/>
      <c r="F90" s="15">
        <v>660</v>
      </c>
      <c r="G90" s="17">
        <f t="shared" si="6"/>
        <v>7920</v>
      </c>
      <c r="H90" s="18">
        <f t="shared" si="4"/>
        <v>330</v>
      </c>
      <c r="I90" s="18">
        <f t="shared" si="5"/>
        <v>230</v>
      </c>
      <c r="J90" s="18">
        <v>0</v>
      </c>
      <c r="K90" s="18">
        <v>0</v>
      </c>
      <c r="L90" s="19">
        <f t="shared" si="7"/>
        <v>560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6">
        <v>90</v>
      </c>
      <c r="B91" s="6" t="s">
        <v>42</v>
      </c>
      <c r="C91" s="6" t="s">
        <v>12</v>
      </c>
      <c r="D91" s="6" t="s">
        <v>206</v>
      </c>
      <c r="F91" s="15">
        <v>610</v>
      </c>
      <c r="G91" s="17">
        <f t="shared" si="6"/>
        <v>7320</v>
      </c>
      <c r="H91" s="18">
        <f t="shared" si="4"/>
        <v>305</v>
      </c>
      <c r="I91" s="18">
        <f t="shared" si="5"/>
        <v>230</v>
      </c>
      <c r="J91" s="18">
        <v>0</v>
      </c>
      <c r="K91" s="18">
        <v>0</v>
      </c>
      <c r="L91" s="19">
        <f t="shared" si="7"/>
        <v>535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6">
        <v>91</v>
      </c>
      <c r="B92" s="6" t="s">
        <v>42</v>
      </c>
      <c r="C92" s="6" t="s">
        <v>12</v>
      </c>
      <c r="D92" s="6" t="s">
        <v>207</v>
      </c>
      <c r="E92" s="6"/>
      <c r="F92" s="15">
        <v>610</v>
      </c>
      <c r="G92" s="17">
        <f t="shared" si="6"/>
        <v>7320</v>
      </c>
      <c r="H92" s="18">
        <f t="shared" si="4"/>
        <v>305</v>
      </c>
      <c r="I92" s="18">
        <f t="shared" si="5"/>
        <v>230</v>
      </c>
      <c r="J92" s="18">
        <v>0</v>
      </c>
      <c r="K92" s="18">
        <v>0</v>
      </c>
      <c r="L92" s="19">
        <f t="shared" si="7"/>
        <v>535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6">
        <v>92</v>
      </c>
      <c r="B93" s="6" t="s">
        <v>42</v>
      </c>
      <c r="C93" s="6" t="s">
        <v>12</v>
      </c>
      <c r="D93" s="6" t="s">
        <v>208</v>
      </c>
      <c r="E93" s="6"/>
      <c r="F93" s="15">
        <v>610</v>
      </c>
      <c r="G93" s="17">
        <f t="shared" si="6"/>
        <v>7320</v>
      </c>
      <c r="H93" s="18">
        <f t="shared" si="4"/>
        <v>305</v>
      </c>
      <c r="I93" s="18">
        <f t="shared" si="5"/>
        <v>230</v>
      </c>
      <c r="J93" s="18">
        <v>0</v>
      </c>
      <c r="K93" s="18">
        <v>0</v>
      </c>
      <c r="L93" s="19">
        <f t="shared" si="7"/>
        <v>535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6">
        <v>93</v>
      </c>
      <c r="B94" s="6" t="s">
        <v>42</v>
      </c>
      <c r="C94" s="6" t="s">
        <v>12</v>
      </c>
      <c r="D94" s="6" t="s">
        <v>209</v>
      </c>
      <c r="E94" s="6"/>
      <c r="F94" s="15">
        <v>680</v>
      </c>
      <c r="G94" s="17">
        <f t="shared" si="6"/>
        <v>8160</v>
      </c>
      <c r="H94" s="18">
        <f t="shared" si="4"/>
        <v>340</v>
      </c>
      <c r="I94" s="18">
        <f t="shared" si="5"/>
        <v>230</v>
      </c>
      <c r="J94" s="18">
        <v>0</v>
      </c>
      <c r="K94" s="18">
        <v>0</v>
      </c>
      <c r="L94" s="19">
        <f t="shared" si="7"/>
        <v>570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6">
        <v>94</v>
      </c>
      <c r="B95" s="6" t="s">
        <v>69</v>
      </c>
      <c r="C95" s="6" t="s">
        <v>13</v>
      </c>
      <c r="D95" s="6" t="s">
        <v>107</v>
      </c>
      <c r="E95" s="6" t="s">
        <v>120</v>
      </c>
      <c r="F95" s="15">
        <v>733</v>
      </c>
      <c r="G95" s="17">
        <f t="shared" si="6"/>
        <v>8796</v>
      </c>
      <c r="H95" s="18">
        <f t="shared" si="4"/>
        <v>366.5</v>
      </c>
      <c r="I95" s="18">
        <f t="shared" si="5"/>
        <v>230</v>
      </c>
      <c r="J95" s="18">
        <v>0</v>
      </c>
      <c r="K95" s="18">
        <v>78.400000000000006</v>
      </c>
      <c r="L95" s="19">
        <f t="shared" si="7"/>
        <v>674.9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6">
        <v>95</v>
      </c>
      <c r="B96" s="6" t="s">
        <v>42</v>
      </c>
      <c r="C96" s="6" t="s">
        <v>12</v>
      </c>
      <c r="D96" s="6" t="s">
        <v>210</v>
      </c>
      <c r="E96" s="6"/>
      <c r="F96" s="15">
        <v>660</v>
      </c>
      <c r="G96" s="17">
        <f t="shared" si="6"/>
        <v>7920</v>
      </c>
      <c r="H96" s="18">
        <f t="shared" si="4"/>
        <v>330</v>
      </c>
      <c r="I96" s="18">
        <f t="shared" si="5"/>
        <v>230</v>
      </c>
      <c r="J96" s="18">
        <v>0</v>
      </c>
      <c r="K96" s="18">
        <v>0</v>
      </c>
      <c r="L96" s="19">
        <f t="shared" si="7"/>
        <v>560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6">
        <v>96</v>
      </c>
      <c r="B97" s="6" t="s">
        <v>47</v>
      </c>
      <c r="C97" s="6" t="s">
        <v>12</v>
      </c>
      <c r="D97" s="6" t="s">
        <v>211</v>
      </c>
      <c r="E97" s="6"/>
      <c r="F97" s="15">
        <v>736</v>
      </c>
      <c r="G97" s="17">
        <f t="shared" si="6"/>
        <v>8832</v>
      </c>
      <c r="H97" s="18">
        <f t="shared" si="4"/>
        <v>368</v>
      </c>
      <c r="I97" s="18">
        <f t="shared" si="5"/>
        <v>230</v>
      </c>
      <c r="J97" s="18">
        <v>0</v>
      </c>
      <c r="K97" s="18">
        <v>0</v>
      </c>
      <c r="L97" s="19">
        <f t="shared" si="7"/>
        <v>598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6">
        <v>97</v>
      </c>
      <c r="B98" s="6" t="s">
        <v>76</v>
      </c>
      <c r="C98" s="6" t="s">
        <v>13</v>
      </c>
      <c r="D98" s="6" t="s">
        <v>240</v>
      </c>
      <c r="E98" s="6" t="s">
        <v>119</v>
      </c>
      <c r="F98" s="15">
        <v>1212</v>
      </c>
      <c r="G98" s="17">
        <f t="shared" si="6"/>
        <v>14544</v>
      </c>
      <c r="H98" s="18">
        <f t="shared" si="4"/>
        <v>606</v>
      </c>
      <c r="I98" s="18">
        <f t="shared" si="5"/>
        <v>230</v>
      </c>
      <c r="J98" s="18">
        <v>0</v>
      </c>
      <c r="K98" s="18">
        <v>0</v>
      </c>
      <c r="L98" s="19">
        <f t="shared" si="7"/>
        <v>836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6">
        <v>98</v>
      </c>
      <c r="B99" s="6" t="s">
        <v>70</v>
      </c>
      <c r="C99" s="6" t="s">
        <v>12</v>
      </c>
      <c r="D99" s="6" t="s">
        <v>212</v>
      </c>
      <c r="E99" s="6"/>
      <c r="F99" s="15">
        <v>722</v>
      </c>
      <c r="G99" s="17">
        <f t="shared" si="6"/>
        <v>8664</v>
      </c>
      <c r="H99" s="18">
        <f t="shared" si="4"/>
        <v>361</v>
      </c>
      <c r="I99" s="18">
        <f t="shared" si="5"/>
        <v>230</v>
      </c>
      <c r="J99" s="18">
        <v>0</v>
      </c>
      <c r="K99" s="18">
        <v>0</v>
      </c>
      <c r="L99" s="19">
        <f t="shared" si="7"/>
        <v>591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6">
        <v>99</v>
      </c>
      <c r="B100" s="6" t="s">
        <v>42</v>
      </c>
      <c r="C100" s="6" t="s">
        <v>12</v>
      </c>
      <c r="D100" s="6" t="s">
        <v>213</v>
      </c>
      <c r="E100" s="6"/>
      <c r="F100" s="15">
        <v>680</v>
      </c>
      <c r="G100" s="17">
        <f t="shared" si="6"/>
        <v>8160</v>
      </c>
      <c r="H100" s="18">
        <f t="shared" si="4"/>
        <v>340</v>
      </c>
      <c r="I100" s="18">
        <f t="shared" si="5"/>
        <v>230</v>
      </c>
      <c r="J100" s="18">
        <v>0</v>
      </c>
      <c r="K100" s="18">
        <v>0</v>
      </c>
      <c r="L100" s="19">
        <f t="shared" si="7"/>
        <v>570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6">
        <v>100</v>
      </c>
      <c r="B101" s="6" t="s">
        <v>42</v>
      </c>
      <c r="C101" s="6" t="s">
        <v>12</v>
      </c>
      <c r="D101" s="6" t="s">
        <v>214</v>
      </c>
      <c r="F101" s="15">
        <v>610</v>
      </c>
      <c r="G101" s="17">
        <f t="shared" si="6"/>
        <v>7320</v>
      </c>
      <c r="H101" s="18">
        <f t="shared" si="4"/>
        <v>305</v>
      </c>
      <c r="I101" s="18">
        <f t="shared" si="5"/>
        <v>230</v>
      </c>
      <c r="J101" s="18">
        <v>0</v>
      </c>
      <c r="K101" s="18">
        <v>0</v>
      </c>
      <c r="L101" s="19">
        <f t="shared" si="7"/>
        <v>535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6">
        <v>101</v>
      </c>
      <c r="B102" s="6" t="s">
        <v>42</v>
      </c>
      <c r="C102" s="6" t="s">
        <v>13</v>
      </c>
      <c r="D102" s="6" t="s">
        <v>160</v>
      </c>
      <c r="E102" s="6" t="s">
        <v>124</v>
      </c>
      <c r="F102" s="15">
        <v>610</v>
      </c>
      <c r="G102" s="17">
        <f t="shared" si="6"/>
        <v>7320</v>
      </c>
      <c r="H102" s="18">
        <f t="shared" si="4"/>
        <v>305</v>
      </c>
      <c r="I102" s="18">
        <f t="shared" si="5"/>
        <v>230</v>
      </c>
      <c r="J102" s="18">
        <v>0</v>
      </c>
      <c r="K102" s="18">
        <v>0</v>
      </c>
      <c r="L102" s="19">
        <f t="shared" si="7"/>
        <v>535</v>
      </c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6">
        <v>102</v>
      </c>
      <c r="B103" s="6" t="s">
        <v>42</v>
      </c>
      <c r="C103" s="6" t="s">
        <v>13</v>
      </c>
      <c r="D103" s="6" t="s">
        <v>109</v>
      </c>
      <c r="E103" s="6" t="s">
        <v>124</v>
      </c>
      <c r="F103" s="15">
        <v>610</v>
      </c>
      <c r="G103" s="17">
        <f t="shared" si="6"/>
        <v>7320</v>
      </c>
      <c r="H103" s="18">
        <f t="shared" si="4"/>
        <v>305</v>
      </c>
      <c r="I103" s="18">
        <f t="shared" si="5"/>
        <v>230</v>
      </c>
      <c r="J103" s="18">
        <v>0</v>
      </c>
      <c r="K103" s="18">
        <v>0</v>
      </c>
      <c r="L103" s="19">
        <f t="shared" si="7"/>
        <v>535</v>
      </c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6">
        <v>103</v>
      </c>
      <c r="B104" s="6" t="s">
        <v>71</v>
      </c>
      <c r="C104" s="6" t="s">
        <v>13</v>
      </c>
      <c r="D104" s="6" t="s">
        <v>110</v>
      </c>
      <c r="E104" s="6" t="s">
        <v>121</v>
      </c>
      <c r="F104" s="15">
        <v>622</v>
      </c>
      <c r="G104" s="17">
        <f t="shared" si="6"/>
        <v>7464</v>
      </c>
      <c r="H104" s="18">
        <f t="shared" si="4"/>
        <v>311</v>
      </c>
      <c r="I104" s="18">
        <f t="shared" si="5"/>
        <v>230</v>
      </c>
      <c r="J104" s="18">
        <v>0</v>
      </c>
      <c r="K104" s="18">
        <v>0</v>
      </c>
      <c r="L104" s="19">
        <f t="shared" si="7"/>
        <v>541</v>
      </c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6">
        <v>104</v>
      </c>
      <c r="B105" s="6" t="s">
        <v>70</v>
      </c>
      <c r="C105" s="6" t="s">
        <v>12</v>
      </c>
      <c r="D105" s="6" t="s">
        <v>215</v>
      </c>
      <c r="E105" s="6"/>
      <c r="F105" s="15">
        <v>722</v>
      </c>
      <c r="G105" s="17">
        <f t="shared" si="6"/>
        <v>8664</v>
      </c>
      <c r="H105" s="18">
        <f t="shared" si="4"/>
        <v>361</v>
      </c>
      <c r="I105" s="18">
        <f t="shared" si="5"/>
        <v>230</v>
      </c>
      <c r="J105" s="18">
        <v>0</v>
      </c>
      <c r="K105" s="18">
        <v>0</v>
      </c>
      <c r="L105" s="19">
        <f t="shared" si="7"/>
        <v>591</v>
      </c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6">
        <v>105</v>
      </c>
      <c r="B106" s="6" t="s">
        <v>139</v>
      </c>
      <c r="C106" s="6" t="s">
        <v>13</v>
      </c>
      <c r="D106" s="6" t="s">
        <v>161</v>
      </c>
      <c r="E106" s="6" t="s">
        <v>121</v>
      </c>
      <c r="F106" s="15">
        <v>622</v>
      </c>
      <c r="G106" s="17">
        <f t="shared" si="6"/>
        <v>7464</v>
      </c>
      <c r="H106" s="18">
        <f t="shared" si="4"/>
        <v>311</v>
      </c>
      <c r="I106" s="18">
        <f t="shared" si="5"/>
        <v>230</v>
      </c>
      <c r="J106" s="18">
        <v>0</v>
      </c>
      <c r="K106" s="18">
        <v>0</v>
      </c>
      <c r="L106" s="19">
        <f t="shared" si="7"/>
        <v>541</v>
      </c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6">
        <v>106</v>
      </c>
      <c r="B107" s="6" t="s">
        <v>42</v>
      </c>
      <c r="C107" s="6" t="s">
        <v>12</v>
      </c>
      <c r="D107" s="6" t="s">
        <v>216</v>
      </c>
      <c r="E107" s="6"/>
      <c r="F107" s="15">
        <v>610</v>
      </c>
      <c r="G107" s="17">
        <f t="shared" si="6"/>
        <v>7320</v>
      </c>
      <c r="H107" s="18">
        <f t="shared" si="4"/>
        <v>305</v>
      </c>
      <c r="I107" s="18">
        <f t="shared" si="5"/>
        <v>230</v>
      </c>
      <c r="J107" s="18">
        <v>0</v>
      </c>
      <c r="K107" s="18">
        <v>0</v>
      </c>
      <c r="L107" s="19">
        <f t="shared" si="7"/>
        <v>535</v>
      </c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6">
        <v>107</v>
      </c>
      <c r="B108" s="6" t="s">
        <v>42</v>
      </c>
      <c r="C108" s="6" t="s">
        <v>13</v>
      </c>
      <c r="D108" s="6" t="s">
        <v>111</v>
      </c>
      <c r="E108" s="6" t="s">
        <v>124</v>
      </c>
      <c r="F108" s="15">
        <v>610</v>
      </c>
      <c r="G108" s="17">
        <f t="shared" si="6"/>
        <v>7320</v>
      </c>
      <c r="H108" s="18">
        <f t="shared" si="4"/>
        <v>305</v>
      </c>
      <c r="I108" s="18">
        <f t="shared" si="5"/>
        <v>230</v>
      </c>
      <c r="J108" s="18">
        <v>0</v>
      </c>
      <c r="K108" s="18">
        <v>0</v>
      </c>
      <c r="L108" s="19">
        <f t="shared" si="7"/>
        <v>535</v>
      </c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6">
        <v>108</v>
      </c>
      <c r="B109" s="6" t="s">
        <v>42</v>
      </c>
      <c r="C109" s="6" t="s">
        <v>12</v>
      </c>
      <c r="D109" s="6" t="s">
        <v>217</v>
      </c>
      <c r="E109" s="6"/>
      <c r="F109" s="15">
        <v>660</v>
      </c>
      <c r="G109" s="17">
        <f t="shared" si="6"/>
        <v>7920</v>
      </c>
      <c r="H109" s="18">
        <f t="shared" si="4"/>
        <v>330</v>
      </c>
      <c r="I109" s="18">
        <f t="shared" si="5"/>
        <v>230</v>
      </c>
      <c r="J109" s="18">
        <v>0</v>
      </c>
      <c r="K109" s="18">
        <v>0</v>
      </c>
      <c r="L109" s="19">
        <f t="shared" si="7"/>
        <v>560</v>
      </c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6">
        <v>109</v>
      </c>
      <c r="B110" s="6" t="s">
        <v>42</v>
      </c>
      <c r="C110" s="6" t="s">
        <v>13</v>
      </c>
      <c r="D110" s="6" t="s">
        <v>112</v>
      </c>
      <c r="E110" s="6" t="s">
        <v>124</v>
      </c>
      <c r="F110" s="15">
        <v>610</v>
      </c>
      <c r="G110" s="17">
        <f t="shared" si="6"/>
        <v>7320</v>
      </c>
      <c r="H110" s="18">
        <f t="shared" si="4"/>
        <v>305</v>
      </c>
      <c r="I110" s="18">
        <f t="shared" si="5"/>
        <v>230</v>
      </c>
      <c r="J110" s="18">
        <v>0</v>
      </c>
      <c r="K110" s="18">
        <v>0</v>
      </c>
      <c r="L110" s="19">
        <f t="shared" si="7"/>
        <v>535</v>
      </c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6">
        <v>110</v>
      </c>
      <c r="B111" s="6" t="s">
        <v>72</v>
      </c>
      <c r="C111" s="6" t="s">
        <v>13</v>
      </c>
      <c r="D111" s="6" t="s">
        <v>113</v>
      </c>
      <c r="E111" s="6" t="s">
        <v>132</v>
      </c>
      <c r="F111" s="15">
        <v>3220</v>
      </c>
      <c r="G111" s="17">
        <f t="shared" si="6"/>
        <v>38640</v>
      </c>
      <c r="H111" s="18">
        <f t="shared" si="4"/>
        <v>1610</v>
      </c>
      <c r="I111" s="18">
        <f t="shared" si="5"/>
        <v>230</v>
      </c>
      <c r="J111" s="18">
        <v>0</v>
      </c>
      <c r="K111" s="18">
        <v>0</v>
      </c>
      <c r="L111" s="19">
        <f t="shared" si="7"/>
        <v>1840</v>
      </c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6">
        <v>111</v>
      </c>
      <c r="B112" s="6" t="s">
        <v>42</v>
      </c>
      <c r="C112" s="6" t="s">
        <v>12</v>
      </c>
      <c r="D112" s="6" t="s">
        <v>218</v>
      </c>
      <c r="E112" s="6"/>
      <c r="F112" s="15">
        <v>660</v>
      </c>
      <c r="G112" s="17">
        <f t="shared" si="6"/>
        <v>7920</v>
      </c>
      <c r="H112" s="18">
        <f t="shared" si="4"/>
        <v>330</v>
      </c>
      <c r="I112" s="18">
        <f t="shared" si="5"/>
        <v>230</v>
      </c>
      <c r="J112" s="18">
        <v>0</v>
      </c>
      <c r="K112" s="18">
        <v>0</v>
      </c>
      <c r="L112" s="19">
        <f t="shared" si="7"/>
        <v>560</v>
      </c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6">
        <v>112</v>
      </c>
      <c r="B113" s="6" t="s">
        <v>42</v>
      </c>
      <c r="C113" s="6" t="s">
        <v>12</v>
      </c>
      <c r="D113" s="6" t="s">
        <v>219</v>
      </c>
      <c r="E113" s="6"/>
      <c r="F113" s="15">
        <v>660</v>
      </c>
      <c r="G113" s="17">
        <f t="shared" si="6"/>
        <v>7920</v>
      </c>
      <c r="H113" s="18">
        <f t="shared" si="4"/>
        <v>330</v>
      </c>
      <c r="I113" s="18">
        <f t="shared" si="5"/>
        <v>230</v>
      </c>
      <c r="J113" s="18">
        <v>0</v>
      </c>
      <c r="K113" s="18">
        <v>0</v>
      </c>
      <c r="L113" s="19">
        <f t="shared" si="7"/>
        <v>560</v>
      </c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6">
        <v>113</v>
      </c>
      <c r="B114" s="6" t="s">
        <v>73</v>
      </c>
      <c r="C114" s="6" t="s">
        <v>13</v>
      </c>
      <c r="D114" s="6" t="s">
        <v>167</v>
      </c>
      <c r="E114" s="6" t="s">
        <v>123</v>
      </c>
      <c r="F114" s="15">
        <v>817</v>
      </c>
      <c r="G114" s="17">
        <f t="shared" si="6"/>
        <v>9804</v>
      </c>
      <c r="H114" s="18">
        <f t="shared" si="4"/>
        <v>408.5</v>
      </c>
      <c r="I114" s="18">
        <f t="shared" si="5"/>
        <v>230</v>
      </c>
      <c r="J114" s="18">
        <v>0</v>
      </c>
      <c r="K114" s="18">
        <v>0</v>
      </c>
      <c r="L114" s="19">
        <f t="shared" si="7"/>
        <v>638.5</v>
      </c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6">
        <v>114</v>
      </c>
      <c r="B115" s="6" t="s">
        <v>75</v>
      </c>
      <c r="C115" s="6" t="s">
        <v>13</v>
      </c>
      <c r="D115" s="6" t="s">
        <v>168</v>
      </c>
      <c r="E115" s="6" t="s">
        <v>121</v>
      </c>
      <c r="F115" s="15">
        <v>622</v>
      </c>
      <c r="G115" s="17">
        <f t="shared" si="6"/>
        <v>7464</v>
      </c>
      <c r="H115" s="18">
        <f t="shared" si="4"/>
        <v>311</v>
      </c>
      <c r="I115" s="18">
        <f t="shared" si="5"/>
        <v>230</v>
      </c>
      <c r="J115" s="18">
        <v>0</v>
      </c>
      <c r="K115" s="18">
        <v>0</v>
      </c>
      <c r="L115" s="19">
        <f t="shared" si="7"/>
        <v>541</v>
      </c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6">
        <v>115</v>
      </c>
      <c r="B116" s="6" t="s">
        <v>74</v>
      </c>
      <c r="C116" s="6" t="s">
        <v>13</v>
      </c>
      <c r="D116" s="6" t="s">
        <v>114</v>
      </c>
      <c r="E116" s="6" t="s">
        <v>119</v>
      </c>
      <c r="F116" s="15">
        <v>1212</v>
      </c>
      <c r="G116" s="17">
        <f t="shared" si="6"/>
        <v>14544</v>
      </c>
      <c r="H116" s="18">
        <f t="shared" si="4"/>
        <v>606</v>
      </c>
      <c r="I116" s="18">
        <f t="shared" si="5"/>
        <v>230</v>
      </c>
      <c r="J116" s="18">
        <v>0</v>
      </c>
      <c r="K116" s="18">
        <v>0</v>
      </c>
      <c r="L116" s="19">
        <f t="shared" si="7"/>
        <v>836</v>
      </c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6">
        <v>116</v>
      </c>
      <c r="B117" s="6" t="s">
        <v>46</v>
      </c>
      <c r="C117" s="6" t="s">
        <v>13</v>
      </c>
      <c r="D117" s="6" t="s">
        <v>162</v>
      </c>
      <c r="E117" s="6" t="s">
        <v>133</v>
      </c>
      <c r="F117" s="15">
        <v>733</v>
      </c>
      <c r="G117" s="17">
        <f t="shared" si="6"/>
        <v>8796</v>
      </c>
      <c r="H117" s="18">
        <f t="shared" si="4"/>
        <v>366.5</v>
      </c>
      <c r="I117" s="18">
        <f t="shared" si="5"/>
        <v>230</v>
      </c>
      <c r="J117" s="18">
        <v>0</v>
      </c>
      <c r="K117" s="18">
        <v>0</v>
      </c>
      <c r="L117" s="19">
        <f t="shared" si="7"/>
        <v>596.5</v>
      </c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6">
        <v>117</v>
      </c>
      <c r="B118" s="6" t="s">
        <v>43</v>
      </c>
      <c r="C118" s="6" t="s">
        <v>12</v>
      </c>
      <c r="D118" s="6" t="s">
        <v>220</v>
      </c>
      <c r="E118" s="6"/>
      <c r="F118" s="15">
        <v>800</v>
      </c>
      <c r="G118" s="17">
        <f t="shared" si="6"/>
        <v>9600</v>
      </c>
      <c r="H118" s="18">
        <f t="shared" si="4"/>
        <v>400</v>
      </c>
      <c r="I118" s="18">
        <f t="shared" si="5"/>
        <v>230</v>
      </c>
      <c r="J118" s="18">
        <v>0</v>
      </c>
      <c r="K118" s="18">
        <v>100</v>
      </c>
      <c r="L118" s="19">
        <f t="shared" si="7"/>
        <v>730</v>
      </c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6">
        <v>118</v>
      </c>
      <c r="B119" s="6" t="s">
        <v>42</v>
      </c>
      <c r="C119" s="6" t="s">
        <v>12</v>
      </c>
      <c r="D119" s="6" t="s">
        <v>221</v>
      </c>
      <c r="E119" s="6"/>
      <c r="F119" s="15">
        <v>610</v>
      </c>
      <c r="G119" s="17">
        <f t="shared" si="6"/>
        <v>7320</v>
      </c>
      <c r="H119" s="18">
        <f t="shared" si="4"/>
        <v>305</v>
      </c>
      <c r="I119" s="18">
        <f t="shared" si="5"/>
        <v>230</v>
      </c>
      <c r="J119" s="18">
        <v>0</v>
      </c>
      <c r="K119" s="18">
        <v>0</v>
      </c>
      <c r="L119" s="19">
        <f t="shared" si="7"/>
        <v>535</v>
      </c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6">
        <v>119</v>
      </c>
      <c r="B120" s="6" t="s">
        <v>42</v>
      </c>
      <c r="C120" s="6" t="s">
        <v>12</v>
      </c>
      <c r="D120" s="6" t="s">
        <v>223</v>
      </c>
      <c r="E120" s="6"/>
      <c r="F120" s="15">
        <v>680</v>
      </c>
      <c r="G120" s="17">
        <f t="shared" si="6"/>
        <v>8160</v>
      </c>
      <c r="H120" s="18">
        <f t="shared" si="4"/>
        <v>340</v>
      </c>
      <c r="I120" s="18">
        <f t="shared" si="5"/>
        <v>230</v>
      </c>
      <c r="J120" s="18">
        <v>0</v>
      </c>
      <c r="K120" s="18">
        <v>0</v>
      </c>
      <c r="L120" s="19">
        <f t="shared" si="7"/>
        <v>570</v>
      </c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6">
        <v>120</v>
      </c>
      <c r="B121" s="6" t="s">
        <v>42</v>
      </c>
      <c r="C121" s="6" t="s">
        <v>12</v>
      </c>
      <c r="D121" s="6" t="s">
        <v>222</v>
      </c>
      <c r="E121" s="6"/>
      <c r="F121" s="15">
        <v>660</v>
      </c>
      <c r="G121" s="17">
        <f t="shared" si="6"/>
        <v>7920</v>
      </c>
      <c r="H121" s="18">
        <f t="shared" si="4"/>
        <v>330</v>
      </c>
      <c r="I121" s="18">
        <f t="shared" si="5"/>
        <v>230</v>
      </c>
      <c r="J121" s="18">
        <v>0</v>
      </c>
      <c r="K121" s="18">
        <v>0</v>
      </c>
      <c r="L121" s="19">
        <f t="shared" si="7"/>
        <v>560</v>
      </c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6">
        <v>121</v>
      </c>
      <c r="B122" s="6" t="s">
        <v>42</v>
      </c>
      <c r="C122" s="6" t="s">
        <v>12</v>
      </c>
      <c r="D122" s="6" t="s">
        <v>224</v>
      </c>
      <c r="E122" s="6"/>
      <c r="F122" s="15">
        <v>610</v>
      </c>
      <c r="G122" s="17">
        <f t="shared" si="6"/>
        <v>7320</v>
      </c>
      <c r="H122" s="18">
        <f t="shared" si="4"/>
        <v>305</v>
      </c>
      <c r="I122" s="18">
        <f t="shared" si="5"/>
        <v>230</v>
      </c>
      <c r="J122" s="18">
        <v>0</v>
      </c>
      <c r="K122" s="18">
        <v>0</v>
      </c>
      <c r="L122" s="19">
        <f t="shared" si="7"/>
        <v>535</v>
      </c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6">
        <v>122</v>
      </c>
      <c r="B123" s="6" t="s">
        <v>70</v>
      </c>
      <c r="C123" s="6" t="s">
        <v>12</v>
      </c>
      <c r="D123" s="6" t="s">
        <v>225</v>
      </c>
      <c r="E123" s="6"/>
      <c r="F123" s="15">
        <v>722</v>
      </c>
      <c r="G123" s="17">
        <f t="shared" si="6"/>
        <v>8664</v>
      </c>
      <c r="H123" s="18">
        <f t="shared" si="4"/>
        <v>361</v>
      </c>
      <c r="I123" s="18">
        <f t="shared" si="5"/>
        <v>230</v>
      </c>
      <c r="J123" s="18">
        <v>0</v>
      </c>
      <c r="K123" s="18">
        <v>0</v>
      </c>
      <c r="L123" s="19">
        <f t="shared" si="7"/>
        <v>591</v>
      </c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6">
        <v>123</v>
      </c>
      <c r="B124" s="6" t="s">
        <v>78</v>
      </c>
      <c r="C124" s="6" t="s">
        <v>13</v>
      </c>
      <c r="D124" s="6" t="s">
        <v>116</v>
      </c>
      <c r="E124" s="6" t="s">
        <v>121</v>
      </c>
      <c r="F124" s="15">
        <v>622</v>
      </c>
      <c r="G124" s="17">
        <f t="shared" si="6"/>
        <v>7464</v>
      </c>
      <c r="H124" s="18">
        <f t="shared" si="4"/>
        <v>311</v>
      </c>
      <c r="I124" s="18">
        <f t="shared" si="5"/>
        <v>230</v>
      </c>
      <c r="J124" s="18">
        <v>0</v>
      </c>
      <c r="K124" s="18">
        <v>0</v>
      </c>
      <c r="L124" s="19">
        <f t="shared" si="7"/>
        <v>541</v>
      </c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6">
        <v>124</v>
      </c>
      <c r="B125" s="6" t="s">
        <v>42</v>
      </c>
      <c r="C125" s="6" t="s">
        <v>12</v>
      </c>
      <c r="D125" s="6" t="s">
        <v>226</v>
      </c>
      <c r="E125" s="6"/>
      <c r="F125" s="15">
        <v>680</v>
      </c>
      <c r="G125" s="17">
        <f t="shared" si="6"/>
        <v>8160</v>
      </c>
      <c r="H125" s="18">
        <f t="shared" si="4"/>
        <v>340</v>
      </c>
      <c r="I125" s="18">
        <f t="shared" si="5"/>
        <v>230</v>
      </c>
      <c r="J125" s="18">
        <v>0</v>
      </c>
      <c r="K125" s="18">
        <v>0</v>
      </c>
      <c r="L125" s="19">
        <f t="shared" si="7"/>
        <v>570</v>
      </c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6">
        <v>125</v>
      </c>
      <c r="B126" s="6" t="s">
        <v>42</v>
      </c>
      <c r="C126" s="6" t="s">
        <v>13</v>
      </c>
      <c r="D126" s="6" t="s">
        <v>163</v>
      </c>
      <c r="E126" s="6" t="s">
        <v>124</v>
      </c>
      <c r="F126" s="15">
        <v>610</v>
      </c>
      <c r="G126" s="17">
        <f t="shared" si="6"/>
        <v>7320</v>
      </c>
      <c r="H126" s="18">
        <f t="shared" si="4"/>
        <v>305</v>
      </c>
      <c r="I126" s="18">
        <f t="shared" si="5"/>
        <v>230</v>
      </c>
      <c r="J126" s="18">
        <v>0</v>
      </c>
      <c r="K126" s="18">
        <v>0</v>
      </c>
      <c r="L126" s="19">
        <f t="shared" si="7"/>
        <v>535</v>
      </c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6">
        <v>126</v>
      </c>
      <c r="B127" s="6" t="s">
        <v>70</v>
      </c>
      <c r="C127" s="6" t="s">
        <v>12</v>
      </c>
      <c r="D127" s="6" t="s">
        <v>227</v>
      </c>
      <c r="E127" s="6"/>
      <c r="F127" s="15">
        <v>722</v>
      </c>
      <c r="G127" s="17">
        <f t="shared" si="6"/>
        <v>8664</v>
      </c>
      <c r="H127" s="18">
        <f t="shared" si="4"/>
        <v>361</v>
      </c>
      <c r="I127" s="18">
        <f t="shared" si="5"/>
        <v>230</v>
      </c>
      <c r="J127" s="18">
        <v>0</v>
      </c>
      <c r="K127" s="18">
        <v>0</v>
      </c>
      <c r="L127" s="19">
        <f t="shared" si="7"/>
        <v>591</v>
      </c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6">
        <v>127</v>
      </c>
      <c r="B128" s="6" t="s">
        <v>42</v>
      </c>
      <c r="C128" s="6" t="s">
        <v>12</v>
      </c>
      <c r="D128" s="6" t="s">
        <v>228</v>
      </c>
      <c r="E128" s="6"/>
      <c r="F128" s="15">
        <v>660</v>
      </c>
      <c r="G128" s="17">
        <f t="shared" si="6"/>
        <v>7920</v>
      </c>
      <c r="H128" s="18">
        <f t="shared" si="4"/>
        <v>330</v>
      </c>
      <c r="I128" s="18">
        <f t="shared" si="5"/>
        <v>230</v>
      </c>
      <c r="J128" s="18">
        <v>0</v>
      </c>
      <c r="K128" s="18">
        <v>0</v>
      </c>
      <c r="L128" s="19">
        <f t="shared" si="7"/>
        <v>560</v>
      </c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6">
        <v>128</v>
      </c>
      <c r="B129" s="6" t="s">
        <v>79</v>
      </c>
      <c r="C129" s="6" t="s">
        <v>13</v>
      </c>
      <c r="D129" s="6" t="s">
        <v>117</v>
      </c>
      <c r="E129" s="6" t="s">
        <v>131</v>
      </c>
      <c r="F129" s="15">
        <v>1676</v>
      </c>
      <c r="G129" s="17">
        <f t="shared" si="6"/>
        <v>20112</v>
      </c>
      <c r="H129" s="18">
        <f t="shared" si="4"/>
        <v>838</v>
      </c>
      <c r="I129" s="18">
        <f t="shared" si="5"/>
        <v>230</v>
      </c>
      <c r="J129" s="18">
        <v>0</v>
      </c>
      <c r="K129" s="18">
        <v>53.73</v>
      </c>
      <c r="L129" s="19">
        <f t="shared" si="7"/>
        <v>1121.73</v>
      </c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6">
        <v>129</v>
      </c>
      <c r="B130" s="6" t="s">
        <v>47</v>
      </c>
      <c r="C130" s="6" t="s">
        <v>12</v>
      </c>
      <c r="D130" s="6" t="s">
        <v>229</v>
      </c>
      <c r="E130" s="6"/>
      <c r="F130" s="15">
        <v>736</v>
      </c>
      <c r="G130" s="17">
        <f t="shared" si="6"/>
        <v>8832</v>
      </c>
      <c r="H130" s="18">
        <f t="shared" si="4"/>
        <v>368</v>
      </c>
      <c r="I130" s="18">
        <f t="shared" si="5"/>
        <v>230</v>
      </c>
      <c r="J130" s="18">
        <v>0</v>
      </c>
      <c r="K130" s="18">
        <v>0</v>
      </c>
      <c r="L130" s="19">
        <f t="shared" si="7"/>
        <v>598</v>
      </c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6">
        <v>130</v>
      </c>
      <c r="B131" s="6" t="s">
        <v>42</v>
      </c>
      <c r="C131" s="6" t="s">
        <v>13</v>
      </c>
      <c r="D131" s="6" t="s">
        <v>118</v>
      </c>
      <c r="E131" s="6" t="s">
        <v>124</v>
      </c>
      <c r="F131" s="15">
        <v>610</v>
      </c>
      <c r="G131" s="17">
        <f t="shared" si="6"/>
        <v>7320</v>
      </c>
      <c r="H131" s="18">
        <f t="shared" ref="H131:H139" si="8">+F131/12*6</f>
        <v>305</v>
      </c>
      <c r="I131" s="18">
        <f t="shared" ref="I131:I139" si="9">460/12*6</f>
        <v>230</v>
      </c>
      <c r="J131" s="18">
        <v>0</v>
      </c>
      <c r="K131" s="18">
        <v>0</v>
      </c>
      <c r="L131" s="19">
        <f t="shared" si="7"/>
        <v>535</v>
      </c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6">
        <v>131</v>
      </c>
      <c r="B132" s="6" t="s">
        <v>42</v>
      </c>
      <c r="C132" s="6" t="s">
        <v>12</v>
      </c>
      <c r="D132" s="6" t="s">
        <v>230</v>
      </c>
      <c r="E132" s="6"/>
      <c r="F132" s="15">
        <v>610</v>
      </c>
      <c r="G132" s="17">
        <f t="shared" ref="G132:G139" si="10">F132*12</f>
        <v>7320</v>
      </c>
      <c r="H132" s="18">
        <f t="shared" si="8"/>
        <v>305</v>
      </c>
      <c r="I132" s="18">
        <f t="shared" si="9"/>
        <v>230</v>
      </c>
      <c r="J132" s="18">
        <v>0</v>
      </c>
      <c r="K132" s="18">
        <v>0</v>
      </c>
      <c r="L132" s="19">
        <f t="shared" ref="L132:L139" si="11">H132+I132+J132+K132</f>
        <v>535</v>
      </c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6">
        <v>132</v>
      </c>
      <c r="B133" s="6" t="s">
        <v>42</v>
      </c>
      <c r="C133" s="6" t="s">
        <v>12</v>
      </c>
      <c r="D133" s="6" t="s">
        <v>231</v>
      </c>
      <c r="E133" s="6"/>
      <c r="F133" s="15">
        <v>680</v>
      </c>
      <c r="G133" s="17">
        <f t="shared" si="10"/>
        <v>8160</v>
      </c>
      <c r="H133" s="18">
        <f t="shared" si="8"/>
        <v>340</v>
      </c>
      <c r="I133" s="18">
        <f t="shared" si="9"/>
        <v>230</v>
      </c>
      <c r="J133" s="18">
        <v>0</v>
      </c>
      <c r="K133" s="18">
        <v>0</v>
      </c>
      <c r="L133" s="19">
        <f t="shared" si="11"/>
        <v>570</v>
      </c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6">
        <v>133</v>
      </c>
      <c r="B134" s="6" t="s">
        <v>77</v>
      </c>
      <c r="C134" s="6" t="s">
        <v>13</v>
      </c>
      <c r="D134" s="6" t="s">
        <v>115</v>
      </c>
      <c r="E134" s="6" t="s">
        <v>122</v>
      </c>
      <c r="F134" s="15">
        <v>1020</v>
      </c>
      <c r="G134" s="17">
        <f>F134*12</f>
        <v>12240</v>
      </c>
      <c r="H134" s="18">
        <f t="shared" si="8"/>
        <v>510</v>
      </c>
      <c r="I134" s="18">
        <f t="shared" si="9"/>
        <v>230</v>
      </c>
      <c r="J134" s="18">
        <v>0</v>
      </c>
      <c r="K134" s="18">
        <v>0</v>
      </c>
      <c r="L134" s="19">
        <f>H134+I134+J134+K134</f>
        <v>740</v>
      </c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6">
        <v>134</v>
      </c>
      <c r="B135" s="6" t="s">
        <v>47</v>
      </c>
      <c r="C135" s="6" t="s">
        <v>12</v>
      </c>
      <c r="D135" s="6" t="s">
        <v>232</v>
      </c>
      <c r="E135" s="6"/>
      <c r="F135" s="15">
        <v>736</v>
      </c>
      <c r="G135" s="17">
        <f t="shared" si="10"/>
        <v>8832</v>
      </c>
      <c r="H135" s="18">
        <f t="shared" si="8"/>
        <v>368</v>
      </c>
      <c r="I135" s="18">
        <f t="shared" si="9"/>
        <v>230</v>
      </c>
      <c r="J135" s="18">
        <v>0</v>
      </c>
      <c r="K135" s="18">
        <v>0</v>
      </c>
      <c r="L135" s="19">
        <f t="shared" si="11"/>
        <v>598</v>
      </c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6">
        <v>135</v>
      </c>
      <c r="B136" s="6" t="s">
        <v>43</v>
      </c>
      <c r="C136" s="6" t="s">
        <v>12</v>
      </c>
      <c r="D136" s="6" t="s">
        <v>233</v>
      </c>
      <c r="E136" s="6"/>
      <c r="F136" s="15">
        <v>750</v>
      </c>
      <c r="G136" s="17">
        <f t="shared" si="10"/>
        <v>9000</v>
      </c>
      <c r="H136" s="18">
        <f t="shared" si="8"/>
        <v>375</v>
      </c>
      <c r="I136" s="18">
        <f t="shared" si="9"/>
        <v>230</v>
      </c>
      <c r="J136" s="18">
        <v>0</v>
      </c>
      <c r="K136" s="18">
        <v>150</v>
      </c>
      <c r="L136" s="19">
        <f t="shared" si="11"/>
        <v>755</v>
      </c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6">
        <v>136</v>
      </c>
      <c r="B137" s="6" t="s">
        <v>43</v>
      </c>
      <c r="C137" s="6" t="s">
        <v>12</v>
      </c>
      <c r="D137" s="6" t="s">
        <v>234</v>
      </c>
      <c r="E137" s="6"/>
      <c r="F137" s="15">
        <v>750</v>
      </c>
      <c r="G137" s="17">
        <f t="shared" si="10"/>
        <v>9000</v>
      </c>
      <c r="H137" s="18">
        <f t="shared" si="8"/>
        <v>375</v>
      </c>
      <c r="I137" s="18">
        <f t="shared" si="9"/>
        <v>230</v>
      </c>
      <c r="J137" s="18">
        <v>0</v>
      </c>
      <c r="K137" s="18">
        <v>150</v>
      </c>
      <c r="L137" s="19">
        <f t="shared" si="11"/>
        <v>755</v>
      </c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6">
        <v>137</v>
      </c>
      <c r="B138" s="6" t="s">
        <v>42</v>
      </c>
      <c r="C138" s="6" t="s">
        <v>12</v>
      </c>
      <c r="D138" s="6" t="s">
        <v>235</v>
      </c>
      <c r="E138" s="6"/>
      <c r="F138" s="15">
        <v>680</v>
      </c>
      <c r="G138" s="17">
        <f t="shared" si="10"/>
        <v>8160</v>
      </c>
      <c r="H138" s="18">
        <f t="shared" si="8"/>
        <v>340</v>
      </c>
      <c r="I138" s="18">
        <f t="shared" si="9"/>
        <v>230</v>
      </c>
      <c r="J138" s="18">
        <v>0</v>
      </c>
      <c r="K138" s="18">
        <v>0</v>
      </c>
      <c r="L138" s="19">
        <f>H138+I138+J138+K138</f>
        <v>570</v>
      </c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6">
        <v>138</v>
      </c>
      <c r="B139" s="6" t="s">
        <v>43</v>
      </c>
      <c r="C139" s="6" t="s">
        <v>12</v>
      </c>
      <c r="D139" s="6" t="s">
        <v>236</v>
      </c>
      <c r="E139" s="6"/>
      <c r="F139" s="15">
        <v>750</v>
      </c>
      <c r="G139" s="17">
        <f t="shared" si="10"/>
        <v>9000</v>
      </c>
      <c r="H139" s="18">
        <f t="shared" si="8"/>
        <v>375</v>
      </c>
      <c r="I139" s="18">
        <f t="shared" si="9"/>
        <v>230</v>
      </c>
      <c r="J139" s="18">
        <v>0</v>
      </c>
      <c r="K139" s="18">
        <v>250</v>
      </c>
      <c r="L139" s="19">
        <f t="shared" si="11"/>
        <v>855</v>
      </c>
      <c r="M139" s="24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</sheetData>
  <autoFilter ref="A1:L139"/>
  <hyperlinks>
    <hyperlink ref="B86" r:id="rId1" display="http://172.104.211.110:8989/web/webclient/home"/>
    <hyperlink ref="D116" r:id="rId2" display="http://172.104.211.110:8989/web/webclient/home"/>
    <hyperlink ref="D52" r:id="rId3" display="http://172.104.211.110:8989/web/webclient/home"/>
    <hyperlink ref="D73" r:id="rId4" display="http://172.104.211.110:8989/web/webclient/home"/>
    <hyperlink ref="D43" r:id="rId5" display="http://172.104.211.110:8989/web/webclient/home"/>
    <hyperlink ref="D98" r:id="rId6" display="http://172.104.211.110:8989/web/webclient/home"/>
    <hyperlink ref="D5" r:id="rId7" display="http://172.104.211.110:8989/web/webclient/home"/>
    <hyperlink ref="D74" r:id="rId8" display="http://172.104.211.110:8989/web/webclient/home"/>
    <hyperlink ref="D104" r:id="rId9" display="http://172.104.211.110:8989/web/webclient/home"/>
    <hyperlink ref="D54" r:id="rId10" display="http://172.104.211.110:8989/web/webclient/home"/>
    <hyperlink ref="D4" r:id="rId11" display="http://172.104.211.110:8989/web/webclient/home"/>
    <hyperlink ref="D40" r:id="rId12" display="http://172.104.211.110:8989/web/webclient/home"/>
    <hyperlink ref="D56" r:id="rId13" display="http://172.104.211.110:8989/web/webclient/home"/>
    <hyperlink ref="D103" r:id="rId14" display="http://172.104.211.110:8989/web/webclient/home"/>
    <hyperlink ref="D108" r:id="rId15" display="http://172.104.211.110:8989/web/webclient/home"/>
    <hyperlink ref="D83" r:id="rId16" display="http://172.104.211.110:8989/web/webclient/home"/>
    <hyperlink ref="D77" r:id="rId17" display="http://172.104.211.110:8989/web/webclient/home"/>
    <hyperlink ref="D47" r:id="rId18" display="http://172.104.211.110:8989/web/webclient/home"/>
  </hyperlinks>
  <pageMargins left="0.7" right="0.7" top="0.75" bottom="0.75" header="0" footer="0"/>
  <pageSetup orientation="landscape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C6" sqref="C6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7" t="s">
        <v>14</v>
      </c>
      <c r="B1" s="21">
        <v>45473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4.5" customHeight="1" x14ac:dyDescent="0.25">
      <c r="A2" s="7" t="s">
        <v>15</v>
      </c>
      <c r="B2" s="25" t="s">
        <v>16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4.5" customHeight="1" x14ac:dyDescent="0.25">
      <c r="A3" s="7" t="s">
        <v>17</v>
      </c>
      <c r="B3" s="2" t="s">
        <v>136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34.5" customHeight="1" x14ac:dyDescent="0.25">
      <c r="A4" s="7" t="s">
        <v>18</v>
      </c>
      <c r="B4" s="2" t="s">
        <v>242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34.5" customHeight="1" x14ac:dyDescent="0.25">
      <c r="A5" s="7" t="s">
        <v>19</v>
      </c>
      <c r="B5" s="22" t="s">
        <v>241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4.5" customHeight="1" x14ac:dyDescent="0.25">
      <c r="A6" s="7" t="s">
        <v>20</v>
      </c>
      <c r="B6" s="9" t="s">
        <v>137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4.5" customHeight="1" x14ac:dyDescent="0.25">
      <c r="A7" s="10" t="s">
        <v>21</v>
      </c>
      <c r="B7" s="9" t="s">
        <v>22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34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34.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34.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34.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4.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34.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4.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34.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34.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34.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34.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34.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34.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34.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34.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34.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4.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34.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34.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34.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34.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34.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34.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34.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34.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34.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34.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34.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34.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34.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34.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34.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34.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34.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34.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34.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34.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34.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34.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34.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34.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34.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34.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34.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34.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34.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34.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34.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34.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34.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34.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34.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34.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34.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34.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34.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34.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34.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34.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34.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34.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34.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34.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34.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34.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34.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34.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34.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34.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34.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34.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34.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34.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34.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34.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34.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34.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34.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34.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34.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34.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34.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34.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34.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34.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34.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34.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34.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34.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34.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34.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34.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34.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34.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34.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34.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34.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34.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34.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34.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34.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34.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34.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34.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34.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34.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34.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34.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34.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34.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34.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34.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34.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34.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34.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34.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34.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34.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34.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34.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34.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34.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34.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34.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34.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34.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34.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34.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34.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34.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34.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34.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34.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34.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34.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34.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34.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34.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34.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34.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34.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34.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34.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34.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34.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34.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34.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34.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34.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34.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34.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34.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34.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34.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34.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34.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34.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34.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34.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34.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34.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34.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34.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34.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34.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34.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34.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34.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34.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34.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34.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34.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34.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34.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34.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34.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34.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34.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34.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34.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34.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34.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34.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34.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34.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34.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34.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34.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34.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34.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34.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34.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34.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34.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34.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34.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34.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34.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34.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34.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34.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34.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34.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34.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34.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34.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34.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34.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34.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34.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34.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34.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34.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34.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34.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34.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34.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34.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34.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34.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34.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34.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34.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34.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34.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34.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34.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34.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34.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34.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34.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34.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34.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34.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34.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34.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34.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34.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34.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34.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34.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34.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34.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34.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34.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34.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34.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34.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34.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34.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34.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34.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34.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34.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34.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34.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34.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34.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34.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34.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34.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34.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34.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34.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34.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34.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34.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34.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34.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34.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34.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34.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34.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34.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34.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34.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34.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34.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34.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34.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34.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34.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34.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34.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34.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34.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34.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34.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34.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34.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34.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34.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34.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34.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34.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34.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34.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34.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34.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34.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34.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34.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34.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34.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34.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34.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34.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34.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34.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34.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34.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34.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34.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34.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34.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34.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34.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34.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34.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34.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34.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34.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34.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34.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34.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34.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34.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34.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34.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34.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34.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34.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34.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34.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34.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34.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34.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34.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34.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34.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34.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34.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34.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34.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34.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34.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34.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34.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34.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34.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34.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34.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34.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34.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34.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34.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34.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34.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34.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34.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34.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34.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34.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34.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34.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34.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34.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34.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34.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34.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34.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34.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34.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34.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34.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34.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34.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34.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34.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34.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34.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34.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34.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34.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34.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34.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34.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34.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34.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34.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34.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34.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34.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34.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34.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34.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34.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34.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34.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34.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34.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34.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34.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34.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34.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34.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34.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34.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34.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34.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34.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34.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34.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34.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34.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34.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34.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34.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34.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34.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34.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34.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34.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34.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34.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34.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34.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34.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34.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34.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34.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34.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34.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34.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34.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34.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34.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34.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34.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34.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34.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34.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34.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34.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34.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34.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34.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34.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34.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34.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34.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34.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34.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34.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34.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34.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34.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34.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34.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34.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34.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34.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34.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34.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34.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34.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34.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34.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34.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34.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34.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34.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34.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34.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34.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34.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34.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34.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34.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34.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34.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34.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34.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34.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34.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34.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34.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34.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34.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34.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34.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34.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34.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34.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34.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34.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34.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34.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34.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34.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34.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34.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34.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34.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34.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34.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34.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34.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34.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34.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34.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34.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34.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34.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34.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34.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34.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34.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34.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34.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34.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34.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34.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34.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34.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34.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34.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34.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34.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34.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34.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34.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34.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34.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34.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34.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34.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34.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34.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34.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34.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34.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34.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34.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34.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34.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34.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34.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34.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34.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34.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34.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34.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34.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34.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34.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34.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34.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34.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34.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34.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34.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34.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34.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34.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34.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34.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34.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34.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34.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34.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34.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34.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34.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34.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34.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34.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34.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34.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34.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34.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34.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34.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34.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34.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34.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34.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34.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34.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34.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34.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34.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34.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34.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34.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34.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34.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34.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34.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34.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34.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34.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34.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34.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34.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34.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34.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34.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34.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34.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34.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34.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34.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34.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34.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34.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34.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34.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34.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34.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34.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34.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34.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34.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34.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34.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34.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34.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34.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34.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34.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34.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34.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34.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34.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34.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34.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34.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34.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34.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34.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34.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34.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34.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34.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34.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34.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34.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34.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34.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34.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34.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34.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34.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34.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34.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34.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34.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34.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34.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34.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34.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34.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34.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34.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34.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34.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34.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34.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34.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34.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34.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34.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34.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34.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34.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34.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34.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34.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34.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34.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34.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34.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34.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34.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34.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34.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34.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34.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34.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34.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34.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34.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34.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34.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34.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34.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34.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34.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34.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34.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34.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34.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34.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34.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34.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34.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34.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34.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34.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34.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34.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34.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34.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34.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34.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34.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34.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34.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34.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34.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34.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34.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34.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34.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34.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34.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34.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34.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34.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34.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34.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34.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34.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34.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34.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34.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34.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34.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34.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34.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34.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34.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34.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34.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34.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34.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34.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34.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34.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34.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34.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34.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34.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34.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34.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34.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34.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34.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34.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34.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34.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34.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34.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34.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34.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34.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34.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34.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34.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34.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34.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34.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34.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34.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34.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34.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34.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34.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34.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34.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34.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34.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34.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34.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34.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34.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34.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34.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34.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34.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34.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34.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34.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34.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34.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34.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34.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34.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34.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34.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34.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34.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34.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34.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34.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34.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34.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34.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34.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34.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34.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34.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34.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34.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34.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34.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34.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34.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34.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34.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34.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34.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34.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34.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34.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34.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34.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34.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34.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34.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34.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34.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34.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34.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34.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34.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34.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34.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34.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34.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34.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34.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34.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34.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34.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34.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34.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34.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34.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34.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34.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34.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34.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34.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34.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34.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34.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34.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34.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34.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34.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34.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34.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34.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34.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34.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34.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34.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34.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34.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34.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34.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34.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34.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34.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34.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34.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34.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34.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34.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34.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34.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34.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34.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34.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34.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34.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34.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34.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34.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34.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34.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34.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34.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34.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34.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34.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34.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34.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34.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34.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34.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34.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34.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34.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34.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34.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34.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34.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34.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34.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34.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34.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34.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34.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34.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34.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34.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34.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34.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34.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34.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34.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34.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34.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34.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34.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34.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34.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34.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34.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34.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34.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34.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34.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34.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34.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34.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34.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34.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34.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34.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34.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34.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34.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34.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34.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34.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34.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34.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34.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34.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34.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34.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34.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34.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34.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34.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34.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34.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34.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34.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34.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34.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34.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34.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34.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34.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34.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34.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34.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34.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34.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34.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34.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34.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34.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34.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34.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34.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34.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34.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34.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</row>
    <row r="992" spans="1:22" ht="34.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</row>
    <row r="993" spans="1:22" ht="34.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</row>
    <row r="994" spans="1:22" ht="34.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</row>
    <row r="995" spans="1:22" ht="34.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</row>
    <row r="996" spans="1:22" ht="34.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</row>
    <row r="997" spans="1:22" ht="34.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</row>
    <row r="998" spans="1:22" ht="34.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</row>
    <row r="999" spans="1:22" ht="34.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</row>
    <row r="1000" spans="1:22" ht="34.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B20" sqref="B20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23</v>
      </c>
      <c r="B1" s="11" t="s">
        <v>138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24</v>
      </c>
      <c r="B2" s="11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2" t="s">
        <v>26</v>
      </c>
      <c r="B3" s="12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1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1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1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1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1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1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1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3" t="s">
        <v>7</v>
      </c>
      <c r="B11" s="14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3" t="s">
        <v>8</v>
      </c>
      <c r="B12" s="14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3" t="s">
        <v>9</v>
      </c>
      <c r="B13" s="14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3" t="s">
        <v>10</v>
      </c>
      <c r="B14" s="14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3" t="s">
        <v>11</v>
      </c>
      <c r="B15" s="14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USER96</cp:lastModifiedBy>
  <dcterms:created xsi:type="dcterms:W3CDTF">2011-04-19T14:26:13Z</dcterms:created>
  <dcterms:modified xsi:type="dcterms:W3CDTF">2024-06-26T20:21:21Z</dcterms:modified>
</cp:coreProperties>
</file>